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\Dropbox (Mead Construction)\General Contract Forms\"/>
    </mc:Choice>
  </mc:AlternateContent>
  <bookViews>
    <workbookView xWindow="0" yWindow="0" windowWidth="20490" windowHeight="7755"/>
  </bookViews>
  <sheets>
    <sheet name="App pg 1" sheetId="3" r:id="rId1"/>
    <sheet name="App pg 2" sheetId="4" r:id="rId2"/>
    <sheet name="Uniformat Summary" sheetId="2" state="hidden" r:id="rId3"/>
  </sheets>
  <externalReferences>
    <externalReference r:id="rId4"/>
  </externalReferences>
  <definedNames>
    <definedName name="CR" localSheetId="0">[1]SCHEDVAL!#REF!</definedName>
    <definedName name="CR">#REF!</definedName>
    <definedName name="_xlnm.Print_Area" localSheetId="1">'App pg 2'!$A$1:$J$56</definedName>
    <definedName name="_xlnm.Print_Area" localSheetId="2">'Uniformat Summary'!$3:$67</definedName>
    <definedName name="_xlnm.Print_Area">#REF!</definedName>
    <definedName name="PRINT_AREA_MI" localSheetId="0">[1]SCHEDVAL!#REF!</definedName>
    <definedName name="PRINT_AREA_MI">#REF!</definedName>
    <definedName name="_xlnm.Print_Titles" localSheetId="1">'App pg 2'!$2:$13</definedName>
    <definedName name="_xlnm.Print_Titles" localSheetId="2">'Uniformat Summary'!$1:$2</definedName>
    <definedName name="_xlnm.Print_Titles">#REF!</definedName>
    <definedName name="PRINT_TITLES_MI">#REF!</definedName>
  </definedNames>
  <calcPr calcId="171027"/>
</workbook>
</file>

<file path=xl/calcChain.xml><?xml version="1.0" encoding="utf-8"?>
<calcChain xmlns="http://schemas.openxmlformats.org/spreadsheetml/2006/main">
  <c r="C27" i="3" l="1"/>
  <c r="C30" i="3" s="1"/>
  <c r="C34" i="3" s="1"/>
  <c r="C22" i="3"/>
  <c r="I4" i="4"/>
  <c r="I3" i="4"/>
  <c r="H52" i="4"/>
  <c r="G15" i="4"/>
  <c r="G16" i="4"/>
  <c r="I16" i="4" s="1"/>
  <c r="K16" i="4" s="1"/>
  <c r="G17" i="4"/>
  <c r="G18" i="4"/>
  <c r="G19" i="4"/>
  <c r="I19" i="4" s="1"/>
  <c r="K19" i="4" s="1"/>
  <c r="G20" i="4"/>
  <c r="I20" i="4" s="1"/>
  <c r="K20" i="4" s="1"/>
  <c r="G21" i="4"/>
  <c r="G22" i="4"/>
  <c r="G23" i="4"/>
  <c r="G24" i="4"/>
  <c r="I24" i="4" s="1"/>
  <c r="G25" i="4"/>
  <c r="G26" i="4"/>
  <c r="G27" i="4"/>
  <c r="I27" i="4" s="1"/>
  <c r="G28" i="4"/>
  <c r="G29" i="4"/>
  <c r="G30" i="4"/>
  <c r="G31" i="4"/>
  <c r="G32" i="4"/>
  <c r="I32" i="4" s="1"/>
  <c r="K32" i="4" s="1"/>
  <c r="G33" i="4"/>
  <c r="G34" i="4"/>
  <c r="G35" i="4"/>
  <c r="G36" i="4"/>
  <c r="I36" i="4" s="1"/>
  <c r="K36" i="4" s="1"/>
  <c r="G37" i="4"/>
  <c r="G38" i="4"/>
  <c r="I38" i="4" s="1"/>
  <c r="K38" i="4" s="1"/>
  <c r="G39" i="4"/>
  <c r="G40" i="4"/>
  <c r="G41" i="4"/>
  <c r="G42" i="4"/>
  <c r="G43" i="4"/>
  <c r="G14" i="4"/>
  <c r="I14" i="4" s="1"/>
  <c r="I15" i="4"/>
  <c r="K15" i="4" s="1"/>
  <c r="I41" i="4"/>
  <c r="K41" i="4" s="1"/>
  <c r="I30" i="4"/>
  <c r="K30" i="4" s="1"/>
  <c r="I35" i="4"/>
  <c r="K35" i="4" s="1"/>
  <c r="I33" i="4"/>
  <c r="K33" i="4" s="1"/>
  <c r="I31" i="4"/>
  <c r="K31" i="4" s="1"/>
  <c r="I28" i="4"/>
  <c r="I22" i="4"/>
  <c r="K22" i="4" s="1"/>
  <c r="K42" i="4"/>
  <c r="K39" i="4"/>
  <c r="I37" i="4"/>
  <c r="K37" i="4" s="1"/>
  <c r="I34" i="4"/>
  <c r="K34" i="4" s="1"/>
  <c r="I26" i="4"/>
  <c r="I25" i="4"/>
  <c r="I21" i="4"/>
  <c r="K21" i="4"/>
  <c r="I17" i="4"/>
  <c r="K17" i="4" s="1"/>
  <c r="I18" i="4"/>
  <c r="K18" i="4"/>
  <c r="K43" i="4"/>
  <c r="K44" i="4"/>
  <c r="K45" i="4"/>
  <c r="K46" i="4"/>
  <c r="K47" i="4"/>
  <c r="K48" i="4"/>
  <c r="K49" i="4"/>
  <c r="K50" i="4"/>
  <c r="K51" i="4"/>
  <c r="G58" i="2"/>
  <c r="C58" i="2"/>
  <c r="G13" i="2"/>
  <c r="E13" i="2"/>
  <c r="F13" i="2" s="1"/>
  <c r="C13" i="2"/>
  <c r="G22" i="2"/>
  <c r="C22" i="2"/>
  <c r="G56" i="2"/>
  <c r="E56" i="2"/>
  <c r="F56" i="2" s="1"/>
  <c r="C56" i="2"/>
  <c r="G52" i="2"/>
  <c r="C52" i="2"/>
  <c r="E14" i="2"/>
  <c r="F14" i="2" s="1"/>
  <c r="E16" i="2"/>
  <c r="F16" i="2" s="1"/>
  <c r="E29" i="2"/>
  <c r="F29" i="2" s="1"/>
  <c r="E30" i="2"/>
  <c r="F30" i="2"/>
  <c r="E46" i="2"/>
  <c r="F46" i="2" s="1"/>
  <c r="E51" i="2"/>
  <c r="F51" i="2" s="1"/>
  <c r="E54" i="2"/>
  <c r="F54" i="2" s="1"/>
  <c r="E59" i="2"/>
  <c r="F59" i="2"/>
  <c r="D63" i="2"/>
  <c r="D67" i="2" s="1"/>
  <c r="C49" i="2"/>
  <c r="C4" i="2"/>
  <c r="C5" i="2"/>
  <c r="C6" i="2"/>
  <c r="C7" i="2"/>
  <c r="C8" i="2"/>
  <c r="C9" i="2"/>
  <c r="C11" i="2"/>
  <c r="C12" i="2"/>
  <c r="C14" i="2"/>
  <c r="C15" i="2"/>
  <c r="C16" i="2"/>
  <c r="C18" i="2"/>
  <c r="C19" i="2"/>
  <c r="C20" i="2"/>
  <c r="C21" i="2"/>
  <c r="C23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47" i="2"/>
  <c r="C48" i="2"/>
  <c r="C51" i="2"/>
  <c r="C53" i="2"/>
  <c r="C54" i="2"/>
  <c r="C55" i="2"/>
  <c r="C57" i="2"/>
  <c r="C59" i="2"/>
  <c r="C61" i="2"/>
  <c r="C63" i="2"/>
  <c r="C67" i="2"/>
  <c r="G67" i="2" s="1"/>
  <c r="G46" i="2"/>
  <c r="G43" i="2"/>
  <c r="G41" i="2"/>
  <c r="G40" i="2"/>
  <c r="G37" i="2"/>
  <c r="G36" i="2"/>
  <c r="G35" i="2"/>
  <c r="G34" i="2"/>
  <c r="G30" i="2"/>
  <c r="G26" i="2"/>
  <c r="G55" i="2"/>
  <c r="G54" i="2"/>
  <c r="G33" i="2"/>
  <c r="G32" i="2"/>
  <c r="G27" i="2"/>
  <c r="G63" i="2"/>
  <c r="G61" i="2"/>
  <c r="G59" i="2"/>
  <c r="G57" i="2"/>
  <c r="G53" i="2"/>
  <c r="G51" i="2"/>
  <c r="G49" i="2"/>
  <c r="G48" i="2"/>
  <c r="G47" i="2"/>
  <c r="G45" i="2"/>
  <c r="G44" i="2"/>
  <c r="G42" i="2"/>
  <c r="G39" i="2"/>
  <c r="G31" i="2"/>
  <c r="G29" i="2"/>
  <c r="G28" i="2"/>
  <c r="G25" i="2"/>
  <c r="G23" i="2"/>
  <c r="G21" i="2"/>
  <c r="G20" i="2"/>
  <c r="G19" i="2"/>
  <c r="G18" i="2"/>
  <c r="G16" i="2"/>
  <c r="G15" i="2"/>
  <c r="G14" i="2"/>
  <c r="G12" i="2"/>
  <c r="G9" i="2"/>
  <c r="G8" i="2"/>
  <c r="G7" i="2"/>
  <c r="G5" i="2"/>
  <c r="E4" i="2"/>
  <c r="E63" i="2" s="1"/>
  <c r="E5" i="2"/>
  <c r="F5" i="2" s="1"/>
  <c r="E6" i="2"/>
  <c r="F6" i="2" s="1"/>
  <c r="E7" i="2"/>
  <c r="F7" i="2"/>
  <c r="E8" i="2"/>
  <c r="F8" i="2" s="1"/>
  <c r="E9" i="2"/>
  <c r="F9" i="2" s="1"/>
  <c r="E11" i="2"/>
  <c r="F11" i="2" s="1"/>
  <c r="E12" i="2"/>
  <c r="F12" i="2"/>
  <c r="E15" i="2"/>
  <c r="F15" i="2" s="1"/>
  <c r="E18" i="2"/>
  <c r="F18" i="2" s="1"/>
  <c r="E19" i="2"/>
  <c r="F19" i="2" s="1"/>
  <c r="E20" i="2"/>
  <c r="F20" i="2"/>
  <c r="E21" i="2"/>
  <c r="F21" i="2" s="1"/>
  <c r="E22" i="2"/>
  <c r="E23" i="2"/>
  <c r="F23" i="2" s="1"/>
  <c r="E25" i="2"/>
  <c r="F25" i="2" s="1"/>
  <c r="E26" i="2"/>
  <c r="F26" i="2"/>
  <c r="E27" i="2"/>
  <c r="F27" i="2" s="1"/>
  <c r="E28" i="2"/>
  <c r="F28" i="2" s="1"/>
  <c r="E31" i="2"/>
  <c r="E32" i="2"/>
  <c r="F32" i="2" s="1"/>
  <c r="E33" i="2"/>
  <c r="F33" i="2"/>
  <c r="E34" i="2"/>
  <c r="E35" i="2"/>
  <c r="F35" i="2" s="1"/>
  <c r="E36" i="2"/>
  <c r="F36" i="2"/>
  <c r="E37" i="2"/>
  <c r="E39" i="2"/>
  <c r="F39" i="2" s="1"/>
  <c r="E40" i="2"/>
  <c r="F40" i="2" s="1"/>
  <c r="E41" i="2"/>
  <c r="F41" i="2"/>
  <c r="E42" i="2"/>
  <c r="E43" i="2"/>
  <c r="F43" i="2" s="1"/>
  <c r="E44" i="2"/>
  <c r="F44" i="2"/>
  <c r="E45" i="2"/>
  <c r="F45" i="2" s="1"/>
  <c r="E47" i="2"/>
  <c r="F47" i="2" s="1"/>
  <c r="E48" i="2"/>
  <c r="E49" i="2"/>
  <c r="E52" i="2"/>
  <c r="F52" i="2" s="1"/>
  <c r="E53" i="2"/>
  <c r="F53" i="2" s="1"/>
  <c r="E55" i="2"/>
  <c r="E57" i="2"/>
  <c r="F57" i="2" s="1"/>
  <c r="E58" i="2"/>
  <c r="F58" i="2" s="1"/>
  <c r="E61" i="2"/>
  <c r="G4" i="2" s="1"/>
  <c r="F22" i="2"/>
  <c r="F31" i="2"/>
  <c r="F34" i="2"/>
  <c r="F37" i="2"/>
  <c r="F42" i="2"/>
  <c r="F48" i="2"/>
  <c r="F49" i="2"/>
  <c r="F55" i="2"/>
  <c r="F61" i="2"/>
  <c r="F4" i="2"/>
  <c r="F63" i="2"/>
  <c r="F67" i="2" s="1"/>
  <c r="I40" i="4"/>
  <c r="K40" i="4" s="1"/>
  <c r="G6" i="2" l="1"/>
  <c r="E67" i="2"/>
  <c r="G11" i="2" s="1"/>
  <c r="I52" i="4"/>
  <c r="K14" i="4"/>
  <c r="H53" i="4"/>
  <c r="H54" i="4" s="1"/>
  <c r="I53" i="4" l="1"/>
  <c r="I54" i="4" s="1"/>
</calcChain>
</file>

<file path=xl/sharedStrings.xml><?xml version="1.0" encoding="utf-8"?>
<sst xmlns="http://schemas.openxmlformats.org/spreadsheetml/2006/main" count="268" uniqueCount="189">
  <si>
    <t>Description</t>
  </si>
  <si>
    <t>Total</t>
  </si>
  <si>
    <t>Net</t>
  </si>
  <si>
    <t>Pct</t>
  </si>
  <si>
    <t>Original</t>
  </si>
  <si>
    <t>Previous</t>
  </si>
  <si>
    <t>This Period</t>
  </si>
  <si>
    <t>Complete</t>
  </si>
  <si>
    <t>Total Contract</t>
  </si>
  <si>
    <t>XXXA011741</t>
  </si>
  <si>
    <t>XXXA031741</t>
  </si>
  <si>
    <t>XXXA041741</t>
  </si>
  <si>
    <t>XXXA051741</t>
  </si>
  <si>
    <t>XXXA061741</t>
  </si>
  <si>
    <t>XXXB011741</t>
  </si>
  <si>
    <t>XXXB021741</t>
  </si>
  <si>
    <t>XXXB041741</t>
  </si>
  <si>
    <t>XXXC011741</t>
  </si>
  <si>
    <t>XXXC021741</t>
  </si>
  <si>
    <t>XXXC031741</t>
  </si>
  <si>
    <t>XXXC041741</t>
  </si>
  <si>
    <t>XXXC051741</t>
  </si>
  <si>
    <t>XXXD031741</t>
  </si>
  <si>
    <t>XXXD041741</t>
  </si>
  <si>
    <t>AREA/Foundations</t>
  </si>
  <si>
    <t>AREA/Slab on Grade</t>
  </si>
  <si>
    <t>AREA/Elevated Floor Structure</t>
  </si>
  <si>
    <t>AREA/Roof Structure</t>
  </si>
  <si>
    <t>AREA/Stair Construction</t>
  </si>
  <si>
    <t>AREA/Exterior Walls</t>
  </si>
  <si>
    <t>AREA/Exterior Doors &amp; Windows</t>
  </si>
  <si>
    <t>AREA/Exterior Soffits</t>
  </si>
  <si>
    <t>AREA/Roofing</t>
  </si>
  <si>
    <t>AREA/Canopies</t>
  </si>
  <si>
    <t>AREA/Interior Partitions</t>
  </si>
  <si>
    <t>AREA/Interior Doors &amp; Windows</t>
  </si>
  <si>
    <t>AREA/Interior Finishes</t>
  </si>
  <si>
    <t>AREA/Specialties &amp; Equipment</t>
  </si>
  <si>
    <t>AREA/Furniture,Built-ins &amp; Casework</t>
  </si>
  <si>
    <t>AREA/Fire Protection</t>
  </si>
  <si>
    <t>AREA/Fire Alarm &amp; Security</t>
  </si>
  <si>
    <t>AREA/Communications Conduit</t>
  </si>
  <si>
    <t>AREA/Grounding &amp; Lightning Prot</t>
  </si>
  <si>
    <t>AREA/Emergency Power</t>
  </si>
  <si>
    <t>AREA/Paving &amp; Surfacing</t>
  </si>
  <si>
    <t>AREA/Grading &amp; Drainage</t>
  </si>
  <si>
    <t>AREA/General Conditions</t>
  </si>
  <si>
    <t>XXXA022922</t>
  </si>
  <si>
    <t>Cost Codes</t>
  </si>
  <si>
    <t>XXXB031741</t>
  </si>
  <si>
    <t>XXXB061741</t>
  </si>
  <si>
    <t>XXXF011741</t>
  </si>
  <si>
    <t>AREA/Roof Drainage</t>
  </si>
  <si>
    <t>XXXD021741</t>
  </si>
  <si>
    <t>AREA/HVAC Piping &amp; Specialties</t>
  </si>
  <si>
    <t>AREA/Building Management System</t>
  </si>
  <si>
    <t>AREA/Landscaping</t>
  </si>
  <si>
    <t>AREA/Pits &amp; Trenches/Dock Leveler Pits</t>
  </si>
  <si>
    <t>XXXC042922</t>
  </si>
  <si>
    <t>XXXD011841</t>
  </si>
  <si>
    <t>XXXD011845</t>
  </si>
  <si>
    <t>AREA/Domestic Water &amp; Sanitary/Sanitary</t>
  </si>
  <si>
    <t>AREA/Building Ventilation</t>
  </si>
  <si>
    <t>XXXD052491</t>
  </si>
  <si>
    <t>XXXD042861</t>
  </si>
  <si>
    <t>AREA/HVAC Piping &amp; Specialties/NG Piping</t>
  </si>
  <si>
    <t>XXXD061851</t>
  </si>
  <si>
    <t>XXXD072331</t>
  </si>
  <si>
    <t>XXXD072881</t>
  </si>
  <si>
    <t>XXXD072451</t>
  </si>
  <si>
    <t>XXXD072841</t>
  </si>
  <si>
    <t>XXXD072845</t>
  </si>
  <si>
    <t>AREA/Special Mechanical/Air Compressors</t>
  </si>
  <si>
    <t>AREA/Special Mechanical/Welding Gas Piping</t>
  </si>
  <si>
    <t>AREA/Special Mechanical/Weld Water System</t>
  </si>
  <si>
    <t>AREA/Special Mechanical/Ind. Waste Piping</t>
  </si>
  <si>
    <t>AREA/Special Mechanical/Compressed Air Pipe</t>
  </si>
  <si>
    <t>XXXE012311</t>
  </si>
  <si>
    <t>AREA/Elec Service &amp; Distribution/Substations</t>
  </si>
  <si>
    <t>XXXE012312</t>
  </si>
  <si>
    <t>AREA/Elec Service &amp; Distribution/Building Power</t>
  </si>
  <si>
    <t>XXXE012981</t>
  </si>
  <si>
    <t>AREA/Elec Service &amp; Distribution/Bus Ducts</t>
  </si>
  <si>
    <t>XXXE021811</t>
  </si>
  <si>
    <t>AREA/Building Lighting/Interior Light &amp; Power</t>
  </si>
  <si>
    <t>XXXE021812</t>
  </si>
  <si>
    <t>AREA/Building Lighting/Exterior Lighting</t>
  </si>
  <si>
    <t>XXXE031811</t>
  </si>
  <si>
    <t>AREA/Building Power/Interior Light &amp; Power</t>
  </si>
  <si>
    <t>XXXE043422</t>
  </si>
  <si>
    <t>XXXE052815</t>
  </si>
  <si>
    <t>XXXE061811</t>
  </si>
  <si>
    <t>Subtotal Area XXX</t>
  </si>
  <si>
    <t>XXXE072312</t>
  </si>
  <si>
    <t>XXXF011941</t>
  </si>
  <si>
    <t>AREA/Grading &amp; Drainage/Storm Sewers</t>
  </si>
  <si>
    <t>XXXF021921</t>
  </si>
  <si>
    <t>XXXF031923</t>
  </si>
  <si>
    <t>XXXF041913</t>
  </si>
  <si>
    <t>AREA/Site Specialties/Fencing</t>
  </si>
  <si>
    <t>XXXF043471</t>
  </si>
  <si>
    <t>AREA/Site Specialties/Flagpoles &amp; Banners</t>
  </si>
  <si>
    <t>AREA/Domestic Water &amp; Sanitary/DW Pipe &amp; Fixtures</t>
  </si>
  <si>
    <t>AREA/Specialties &amp; Equipment/Dock Equipment</t>
  </si>
  <si>
    <t>XXXB022922</t>
  </si>
  <si>
    <t>AREA/Exterior Doors &amp; Windows/Dock Equipment</t>
  </si>
  <si>
    <t>XXXE043443</t>
  </si>
  <si>
    <t>AREA/Fire Alarm &amp; Security/Clock System</t>
  </si>
  <si>
    <t>XXXF071981</t>
  </si>
  <si>
    <t>XXXF051852</t>
  </si>
  <si>
    <t>AREA/Water &amp; Sanitary/Fire Mains</t>
  </si>
  <si>
    <t>XXXF051941</t>
  </si>
  <si>
    <t>AREA/Water &amp; Sanitary/Sanitary Sewer</t>
  </si>
  <si>
    <t>AREA/Site Electrical/Site Lighting</t>
  </si>
  <si>
    <t>XXXG010000</t>
  </si>
  <si>
    <t xml:space="preserve">Application Date:  </t>
  </si>
  <si>
    <t xml:space="preserve">Period From:  </t>
  </si>
  <si>
    <t xml:space="preserve">Period Ending:  </t>
  </si>
  <si>
    <t>Original Contract Sum……………………………………………..</t>
  </si>
  <si>
    <t>Net Change by Change Orders………………………………………..</t>
  </si>
  <si>
    <t>Contract Sum to Date…………………………………………….</t>
  </si>
  <si>
    <t>Total Completed &amp; Stored to Date………………………………</t>
  </si>
  <si>
    <t>(Total in Column G on attached Schedule of Values)</t>
  </si>
  <si>
    <t>Total Earned Less Retainage…………………………………….</t>
  </si>
  <si>
    <t>Less Previous Applications for Payment……………………….</t>
  </si>
  <si>
    <t>By:</t>
  </si>
  <si>
    <t>Date:</t>
  </si>
  <si>
    <r>
      <t>SWORN TO</t>
    </r>
    <r>
      <rPr>
        <sz val="11"/>
        <rFont val="Arial"/>
        <family val="2"/>
      </rPr>
      <t xml:space="preserve"> and Subscribed before me this</t>
    </r>
    <r>
      <rPr>
        <u/>
        <sz val="11"/>
        <rFont val="Arial"/>
        <family val="2"/>
      </rPr>
      <t xml:space="preserve"> ______</t>
    </r>
    <r>
      <rPr>
        <sz val="11"/>
        <rFont val="Arial"/>
        <family val="2"/>
      </rPr>
      <t>day of</t>
    </r>
    <r>
      <rPr>
        <u/>
        <sz val="11"/>
        <rFont val="Arial"/>
        <family val="2"/>
      </rPr>
      <t xml:space="preserve"> ________________</t>
    </r>
    <r>
      <rPr>
        <sz val="11"/>
        <rFont val="Arial"/>
        <family val="2"/>
      </rPr>
      <t xml:space="preserve"> 20</t>
    </r>
    <r>
      <rPr>
        <u/>
        <sz val="11"/>
        <rFont val="Arial"/>
        <family val="2"/>
      </rPr>
      <t>____</t>
    </r>
  </si>
  <si>
    <r>
      <t>Notary Public :</t>
    </r>
    <r>
      <rPr>
        <u/>
        <sz val="11"/>
        <rFont val="Arial"/>
        <family val="2"/>
      </rPr>
      <t xml:space="preserve"> ____________________________________</t>
    </r>
  </si>
  <si>
    <r>
      <t>My Commission Expires:</t>
    </r>
    <r>
      <rPr>
        <u/>
        <sz val="11"/>
        <rFont val="Arial"/>
        <family val="2"/>
      </rPr>
      <t xml:space="preserve"> ______________________________</t>
    </r>
  </si>
  <si>
    <t xml:space="preserve"> </t>
  </si>
  <si>
    <t>Subcontractor:</t>
  </si>
  <si>
    <t xml:space="preserve">Subcontractor: </t>
  </si>
  <si>
    <t xml:space="preserve">Subcontract No.:  </t>
  </si>
  <si>
    <t xml:space="preserve">We, or I, certify that all bills due for labor, subcontracts and materials for all items of work on the above project on which applications have </t>
  </si>
  <si>
    <t>heretofore been issued have been paid.</t>
  </si>
  <si>
    <t xml:space="preserve">upon the contract for labor, subcontracts , and materials. All funds drawn from this payment will be used to retire debts pertaining to this </t>
  </si>
  <si>
    <t xml:space="preserve">project. The undersigned, upon receipt of the above payment does hereby waive, release and relinquish any and all claims, demands, and </t>
  </si>
  <si>
    <t xml:space="preserve">right of lien for all work, labor, material, machinery, and  other goods, equipment, services done, performed, and furnished to </t>
  </si>
  <si>
    <t>SUBCONTRACTOR APPLICATION FOR PAYMENT</t>
  </si>
  <si>
    <t>Amount</t>
  </si>
  <si>
    <t>Due on this</t>
  </si>
  <si>
    <t>Previous Paid</t>
  </si>
  <si>
    <t>Value</t>
  </si>
  <si>
    <t>Inv Before</t>
  </si>
  <si>
    <t>Plus current</t>
  </si>
  <si>
    <t>Brief</t>
  </si>
  <si>
    <t>%</t>
  </si>
  <si>
    <t>Gross</t>
  </si>
  <si>
    <t>Retention</t>
  </si>
  <si>
    <t>Line</t>
  </si>
  <si>
    <t>Description of</t>
  </si>
  <si>
    <t xml:space="preserve">Contract </t>
  </si>
  <si>
    <t>Com-</t>
  </si>
  <si>
    <t>Due</t>
  </si>
  <si>
    <t>Col. 5 minus</t>
  </si>
  <si>
    <t>Item</t>
  </si>
  <si>
    <t>Work</t>
  </si>
  <si>
    <t>pleted</t>
  </si>
  <si>
    <t>Before</t>
  </si>
  <si>
    <t>Invoices</t>
  </si>
  <si>
    <t>Col. 6</t>
  </si>
  <si>
    <t xml:space="preserve">  </t>
  </si>
  <si>
    <t>Subtotal or Total</t>
  </si>
  <si>
    <t>Retention - Prior &amp; Current</t>
  </si>
  <si>
    <t>Prior &amp; Current Payments</t>
  </si>
  <si>
    <t>DUE</t>
  </si>
  <si>
    <t>Subcontractor Application for Payment Continuation Sheet</t>
  </si>
  <si>
    <t>Application</t>
  </si>
  <si>
    <t>Date</t>
  </si>
  <si>
    <t>Number</t>
  </si>
  <si>
    <t>(Total in Column H and I on attached Schedule of Values)</t>
  </si>
  <si>
    <t xml:space="preserve">Subcontract </t>
  </si>
  <si>
    <t xml:space="preserve">State of: </t>
  </si>
  <si>
    <t xml:space="preserve">County of: </t>
  </si>
  <si>
    <t xml:space="preserve">    ( List Change Orders on Continuation Sheet )</t>
  </si>
  <si>
    <t>Invoice</t>
  </si>
  <si>
    <t xml:space="preserve">Invoice Number:  </t>
  </si>
  <si>
    <t xml:space="preserve">Project Name: </t>
  </si>
  <si>
    <t>307 Ledgewood Way</t>
  </si>
  <si>
    <t>Greenville, SC 29609</t>
  </si>
  <si>
    <r>
      <t>Current Payment Due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…………………………………………….</t>
    </r>
  </si>
  <si>
    <t>Retainage 10%.........................................................................</t>
  </si>
  <si>
    <t>MEAD CONSTRUCTION INC.</t>
  </si>
  <si>
    <t>Phone 864.430.9268</t>
  </si>
  <si>
    <t>Email mattmead@mead-construction.com</t>
  </si>
  <si>
    <t>We, or I, make this affidavit for the purpose of procuring from Mead Construction Inc. a payment of $_____________________________________________</t>
  </si>
  <si>
    <t>Mead Construction Inc. on the above listed project.</t>
  </si>
  <si>
    <t>Mead Construction Inc. reserves the right to require lien waivers from all of your suppliers.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</si>
</sst>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_(&quot;$&quot;* #,##0_);_(&quot;$&quot;* \(#,##0\);_(&quot;$&quot;* &quot;-&quot;??_);_(@_)"/>
    <numFmt numFmtId="166" formatCode="&quot;$&quot;#,##0"/>
    <numFmt numFmtId="167" formatCode="[$-409]d\-mmm\-yyyy;@"/>
    <numFmt numFmtId="168" formatCode="m/d/yyyy;@"/>
    <numFmt numFmtId="169" formatCode="&quot;$&quot;#,##0.00"/>
  </numFmts>
  <fonts count="19" x14ac:knownFonts="1">
    <font>
      <sz val="12"/>
      <name val="Helv"/>
    </font>
    <font>
      <sz val="10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2"/>
      <name val="Helv"/>
    </font>
    <font>
      <sz val="11"/>
      <color indexed="8"/>
      <name val="Calibri"/>
      <family val="2"/>
    </font>
    <font>
      <sz val="8"/>
      <name val="Helv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Accounting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0">
    <xf numFmtId="164" fontId="0" fillId="0" borderId="0" xfId="0"/>
    <xf numFmtId="164" fontId="2" fillId="0" borderId="0" xfId="0" applyFont="1"/>
    <xf numFmtId="164" fontId="2" fillId="0" borderId="0" xfId="0" applyFont="1" applyProtection="1">
      <protection locked="0"/>
    </xf>
    <xf numFmtId="165" fontId="2" fillId="0" borderId="1" xfId="1" applyNumberFormat="1" applyFont="1" applyBorder="1"/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0" xfId="1" applyNumberFormat="1" applyFont="1"/>
    <xf numFmtId="165" fontId="0" fillId="0" borderId="0" xfId="1" applyNumberFormat="1" applyFont="1"/>
    <xf numFmtId="9" fontId="2" fillId="0" borderId="4" xfId="3" applyFont="1" applyBorder="1" applyAlignment="1">
      <alignment horizontal="center"/>
    </xf>
    <xf numFmtId="9" fontId="2" fillId="0" borderId="5" xfId="3" applyFont="1" applyBorder="1" applyAlignment="1">
      <alignment horizontal="center"/>
    </xf>
    <xf numFmtId="9" fontId="2" fillId="0" borderId="0" xfId="3" applyFont="1"/>
    <xf numFmtId="9" fontId="0" fillId="0" borderId="0" xfId="3" applyFont="1"/>
    <xf numFmtId="164" fontId="2" fillId="0" borderId="6" xfId="0" applyFont="1" applyBorder="1"/>
    <xf numFmtId="164" fontId="2" fillId="0" borderId="7" xfId="0" applyFont="1" applyBorder="1"/>
    <xf numFmtId="165" fontId="2" fillId="0" borderId="8" xfId="1" applyNumberFormat="1" applyFont="1" applyBorder="1"/>
    <xf numFmtId="9" fontId="2" fillId="0" borderId="8" xfId="3" applyFont="1" applyBorder="1"/>
    <xf numFmtId="165" fontId="2" fillId="0" borderId="9" xfId="1" applyNumberFormat="1" applyFont="1" applyBorder="1" applyAlignment="1">
      <alignment horizontal="center"/>
    </xf>
    <xf numFmtId="165" fontId="2" fillId="0" borderId="10" xfId="1" applyNumberFormat="1" applyFont="1" applyBorder="1"/>
    <xf numFmtId="165" fontId="2" fillId="0" borderId="11" xfId="1" applyNumberFormat="1" applyFont="1" applyBorder="1"/>
    <xf numFmtId="164" fontId="2" fillId="0" borderId="0" xfId="0" quotePrefix="1" applyFont="1" applyProtection="1">
      <protection locked="0"/>
    </xf>
    <xf numFmtId="165" fontId="3" fillId="2" borderId="12" xfId="1" applyNumberFormat="1" applyFont="1" applyFill="1" applyBorder="1"/>
    <xf numFmtId="165" fontId="3" fillId="2" borderId="13" xfId="1" applyNumberFormat="1" applyFont="1" applyFill="1" applyBorder="1"/>
    <xf numFmtId="165" fontId="3" fillId="2" borderId="14" xfId="1" applyNumberFormat="1" applyFont="1" applyFill="1" applyBorder="1"/>
    <xf numFmtId="9" fontId="3" fillId="2" borderId="15" xfId="0" applyNumberFormat="1" applyFont="1" applyFill="1" applyBorder="1" applyProtection="1"/>
    <xf numFmtId="164" fontId="4" fillId="0" borderId="0" xfId="0" applyFont="1"/>
    <xf numFmtId="165" fontId="4" fillId="0" borderId="11" xfId="1" applyNumberFormat="1" applyFont="1" applyBorder="1"/>
    <xf numFmtId="165" fontId="4" fillId="0" borderId="10" xfId="1" applyNumberFormat="1" applyFont="1" applyBorder="1"/>
    <xf numFmtId="9" fontId="4" fillId="0" borderId="8" xfId="3" applyFont="1" applyBorder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165" fontId="3" fillId="3" borderId="14" xfId="1" applyNumberFormat="1" applyFont="1" applyFill="1" applyBorder="1"/>
    <xf numFmtId="9" fontId="3" fillId="3" borderId="15" xfId="0" applyNumberFormat="1" applyFont="1" applyFill="1" applyBorder="1" applyProtection="1"/>
    <xf numFmtId="164" fontId="9" fillId="0" borderId="0" xfId="0" applyFont="1"/>
    <xf numFmtId="164" fontId="10" fillId="0" borderId="0" xfId="0" applyFont="1" applyAlignment="1">
      <alignment horizontal="right"/>
    </xf>
    <xf numFmtId="164" fontId="8" fillId="0" borderId="0" xfId="0" applyNumberFormat="1" applyFont="1" applyBorder="1" applyAlignment="1" applyProtection="1">
      <alignment horizontal="right"/>
    </xf>
    <xf numFmtId="164" fontId="9" fillId="0" borderId="0" xfId="0" applyFont="1" applyBorder="1"/>
    <xf numFmtId="164" fontId="9" fillId="0" borderId="0" xfId="0" applyFont="1" applyAlignment="1">
      <alignment horizontal="right"/>
    </xf>
    <xf numFmtId="164" fontId="9" fillId="0" borderId="0" xfId="0" applyFont="1" applyAlignment="1">
      <alignment horizontal="left"/>
    </xf>
    <xf numFmtId="164" fontId="10" fillId="0" borderId="0" xfId="0" applyFont="1"/>
    <xf numFmtId="164" fontId="9" fillId="0" borderId="16" xfId="0" applyFont="1" applyBorder="1"/>
    <xf numFmtId="164" fontId="9" fillId="0" borderId="17" xfId="0" applyFont="1" applyBorder="1" applyAlignment="1">
      <alignment horizontal="left" vertical="top" indent="1"/>
    </xf>
    <xf numFmtId="164" fontId="9" fillId="0" borderId="17" xfId="0" applyFont="1" applyBorder="1"/>
    <xf numFmtId="44" fontId="9" fillId="0" borderId="17" xfId="1" applyFont="1" applyBorder="1"/>
    <xf numFmtId="44" fontId="9" fillId="0" borderId="0" xfId="1" applyFont="1"/>
    <xf numFmtId="164" fontId="9" fillId="0" borderId="0" xfId="0" applyFont="1" applyAlignment="1">
      <alignment horizontal="left" indent="1"/>
    </xf>
    <xf numFmtId="164" fontId="13" fillId="0" borderId="6" xfId="0" quotePrefix="1" applyFont="1" applyBorder="1"/>
    <xf numFmtId="164" fontId="9" fillId="0" borderId="6" xfId="0" applyFont="1" applyBorder="1"/>
    <xf numFmtId="164" fontId="10" fillId="0" borderId="0" xfId="0" applyFont="1" applyAlignment="1">
      <alignment horizontal="left"/>
    </xf>
    <xf numFmtId="164" fontId="5" fillId="0" borderId="0" xfId="0" applyFont="1"/>
    <xf numFmtId="164" fontId="13" fillId="0" borderId="0" xfId="0" quotePrefix="1" applyFont="1" applyBorder="1"/>
    <xf numFmtId="164" fontId="8" fillId="0" borderId="0" xfId="0" applyFont="1" applyAlignment="1">
      <alignment horizontal="right"/>
    </xf>
    <xf numFmtId="164" fontId="12" fillId="0" borderId="0" xfId="0" applyFont="1" applyBorder="1"/>
    <xf numFmtId="164" fontId="8" fillId="0" borderId="0" xfId="0" applyFont="1"/>
    <xf numFmtId="0" fontId="16" fillId="0" borderId="0" xfId="2" applyFont="1"/>
    <xf numFmtId="0" fontId="16" fillId="0" borderId="0" xfId="2" applyFont="1" applyAlignment="1">
      <alignment horizontal="center"/>
    </xf>
    <xf numFmtId="0" fontId="1" fillId="0" borderId="0" xfId="2"/>
    <xf numFmtId="0" fontId="1" fillId="0" borderId="16" xfId="2" applyBorder="1"/>
    <xf numFmtId="0" fontId="1" fillId="0" borderId="18" xfId="2" applyBorder="1"/>
    <xf numFmtId="0" fontId="16" fillId="0" borderId="4" xfId="2" applyFont="1" applyBorder="1" applyAlignment="1">
      <alignment horizontal="center"/>
    </xf>
    <xf numFmtId="0" fontId="16" fillId="0" borderId="4" xfId="2" quotePrefix="1" applyFont="1" applyBorder="1" applyAlignment="1">
      <alignment horizontal="center"/>
    </xf>
    <xf numFmtId="0" fontId="1" fillId="0" borderId="8" xfId="2" applyBorder="1"/>
    <xf numFmtId="0" fontId="1" fillId="0" borderId="0" xfId="2" applyBorder="1"/>
    <xf numFmtId="0" fontId="1" fillId="0" borderId="19" xfId="2" applyBorder="1"/>
    <xf numFmtId="0" fontId="1" fillId="0" borderId="10" xfId="2" applyBorder="1"/>
    <xf numFmtId="0" fontId="16" fillId="0" borderId="10" xfId="2" applyFont="1" applyBorder="1" applyAlignment="1">
      <alignment horizontal="center"/>
    </xf>
    <xf numFmtId="0" fontId="16" fillId="0" borderId="10" xfId="2" applyFont="1" applyFill="1" applyBorder="1" applyAlignment="1">
      <alignment horizontal="center"/>
    </xf>
    <xf numFmtId="0" fontId="1" fillId="0" borderId="17" xfId="2" applyBorder="1"/>
    <xf numFmtId="0" fontId="1" fillId="0" borderId="20" xfId="2" applyBorder="1"/>
    <xf numFmtId="0" fontId="1" fillId="0" borderId="21" xfId="2" applyBorder="1"/>
    <xf numFmtId="0" fontId="1" fillId="0" borderId="21" xfId="2" applyBorder="1" applyAlignment="1">
      <alignment horizontal="center"/>
    </xf>
    <xf numFmtId="0" fontId="16" fillId="0" borderId="21" xfId="2" applyFont="1" applyFill="1" applyBorder="1" applyAlignment="1">
      <alignment horizontal="center"/>
    </xf>
    <xf numFmtId="0" fontId="1" fillId="0" borderId="22" xfId="2" applyBorder="1"/>
    <xf numFmtId="166" fontId="15" fillId="0" borderId="23" xfId="2" applyNumberFormat="1" applyFont="1" applyBorder="1"/>
    <xf numFmtId="0" fontId="1" fillId="0" borderId="24" xfId="2" applyBorder="1"/>
    <xf numFmtId="44" fontId="6" fillId="0" borderId="24" xfId="1" applyFont="1" applyBorder="1" applyAlignment="1">
      <alignment horizontal="center"/>
    </xf>
    <xf numFmtId="9" fontId="1" fillId="0" borderId="24" xfId="2" applyNumberFormat="1" applyBorder="1" applyAlignment="1">
      <alignment horizontal="center"/>
    </xf>
    <xf numFmtId="3" fontId="1" fillId="0" borderId="24" xfId="2" applyNumberFormat="1" applyBorder="1"/>
    <xf numFmtId="3" fontId="1" fillId="0" borderId="25" xfId="2" applyNumberFormat="1" applyBorder="1"/>
    <xf numFmtId="3" fontId="1" fillId="0" borderId="0" xfId="2" applyNumberFormat="1"/>
    <xf numFmtId="44" fontId="1" fillId="0" borderId="0" xfId="2" applyNumberFormat="1"/>
    <xf numFmtId="166" fontId="1" fillId="0" borderId="23" xfId="2" applyNumberFormat="1" applyBorder="1"/>
    <xf numFmtId="166" fontId="16" fillId="0" borderId="23" xfId="2" applyNumberFormat="1" applyFont="1" applyBorder="1"/>
    <xf numFmtId="3" fontId="1" fillId="0" borderId="23" xfId="2" applyNumberFormat="1" applyBorder="1"/>
    <xf numFmtId="0" fontId="1" fillId="0" borderId="23" xfId="2" applyBorder="1"/>
    <xf numFmtId="166" fontId="1" fillId="0" borderId="24" xfId="2" applyNumberFormat="1" applyBorder="1" applyAlignment="1">
      <alignment horizontal="center"/>
    </xf>
    <xf numFmtId="166" fontId="1" fillId="0" borderId="22" xfId="2" applyNumberFormat="1" applyBorder="1"/>
    <xf numFmtId="0" fontId="16" fillId="0" borderId="23" xfId="2" applyFont="1" applyBorder="1" applyAlignment="1">
      <alignment horizontal="center"/>
    </xf>
    <xf numFmtId="166" fontId="16" fillId="0" borderId="24" xfId="2" applyNumberFormat="1" applyFont="1" applyBorder="1" applyAlignment="1">
      <alignment horizontal="center"/>
    </xf>
    <xf numFmtId="166" fontId="1" fillId="0" borderId="20" xfId="2" applyNumberFormat="1" applyBorder="1"/>
    <xf numFmtId="166" fontId="1" fillId="0" borderId="22" xfId="2" quotePrefix="1" applyNumberFormat="1" applyBorder="1"/>
    <xf numFmtId="0" fontId="16" fillId="0" borderId="24" xfId="2" applyFont="1" applyBorder="1" applyAlignment="1">
      <alignment horizontal="center"/>
    </xf>
    <xf numFmtId="169" fontId="1" fillId="0" borderId="24" xfId="2" applyNumberFormat="1" applyBorder="1" applyAlignment="1">
      <alignment horizontal="center"/>
    </xf>
    <xf numFmtId="166" fontId="1" fillId="0" borderId="17" xfId="2" quotePrefix="1" applyNumberFormat="1" applyBorder="1"/>
    <xf numFmtId="166" fontId="1" fillId="0" borderId="26" xfId="2" applyNumberFormat="1" applyBorder="1" applyAlignment="1">
      <alignment horizontal="center"/>
    </xf>
    <xf numFmtId="9" fontId="1" fillId="0" borderId="26" xfId="2" applyNumberFormat="1" applyBorder="1" applyAlignment="1">
      <alignment horizontal="center"/>
    </xf>
    <xf numFmtId="166" fontId="1" fillId="0" borderId="23" xfId="2" quotePrefix="1" applyNumberFormat="1" applyBorder="1"/>
    <xf numFmtId="0" fontId="16" fillId="0" borderId="24" xfId="2" applyFont="1" applyBorder="1"/>
    <xf numFmtId="166" fontId="1" fillId="0" borderId="20" xfId="2" quotePrefix="1" applyNumberFormat="1" applyBorder="1"/>
    <xf numFmtId="0" fontId="1" fillId="0" borderId="0" xfId="2" applyAlignment="1">
      <alignment horizontal="center"/>
    </xf>
    <xf numFmtId="0" fontId="16" fillId="0" borderId="0" xfId="2" applyFont="1" applyAlignment="1">
      <alignment horizontal="left"/>
    </xf>
    <xf numFmtId="0" fontId="16" fillId="0" borderId="8" xfId="2" applyFont="1" applyBorder="1"/>
    <xf numFmtId="0" fontId="16" fillId="0" borderId="2" xfId="2" applyFont="1" applyBorder="1" applyAlignment="1">
      <alignment horizontal="center"/>
    </xf>
    <xf numFmtId="0" fontId="1" fillId="0" borderId="27" xfId="2" applyBorder="1"/>
    <xf numFmtId="0" fontId="1" fillId="0" borderId="25" xfId="2" quotePrefix="1" applyBorder="1" applyAlignment="1">
      <alignment horizontal="center"/>
    </xf>
    <xf numFmtId="0" fontId="1" fillId="0" borderId="25" xfId="2" applyBorder="1"/>
    <xf numFmtId="44" fontId="9" fillId="0" borderId="0" xfId="1" applyNumberFormat="1" applyFont="1" applyBorder="1" applyAlignment="1">
      <alignment horizontal="right"/>
    </xf>
    <xf numFmtId="44" fontId="9" fillId="0" borderId="0" xfId="1" applyFont="1" applyBorder="1" applyAlignment="1">
      <alignment horizontal="right"/>
    </xf>
    <xf numFmtId="9" fontId="1" fillId="0" borderId="24" xfId="2" applyNumberFormat="1" applyFont="1" applyBorder="1" applyAlignment="1">
      <alignment horizontal="center"/>
    </xf>
    <xf numFmtId="0" fontId="16" fillId="0" borderId="0" xfId="2" applyFont="1" applyBorder="1"/>
    <xf numFmtId="0" fontId="16" fillId="0" borderId="17" xfId="2" applyFont="1" applyBorder="1"/>
    <xf numFmtId="164" fontId="17" fillId="0" borderId="0" xfId="0" applyFont="1" applyBorder="1"/>
    <xf numFmtId="164" fontId="9" fillId="0" borderId="17" xfId="0" applyFont="1" applyBorder="1" applyProtection="1">
      <protection locked="0"/>
    </xf>
    <xf numFmtId="164" fontId="9" fillId="0" borderId="0" xfId="0" applyFont="1" applyProtection="1">
      <protection locked="0"/>
    </xf>
    <xf numFmtId="164" fontId="9" fillId="0" borderId="22" xfId="0" applyFont="1" applyBorder="1" applyProtection="1">
      <protection locked="0"/>
    </xf>
    <xf numFmtId="168" fontId="9" fillId="0" borderId="22" xfId="0" applyNumberFormat="1" applyFont="1" applyFill="1" applyBorder="1" applyAlignment="1" applyProtection="1">
      <alignment horizontal="center"/>
      <protection locked="0"/>
    </xf>
    <xf numFmtId="164" fontId="9" fillId="0" borderId="22" xfId="0" applyFont="1" applyFill="1" applyBorder="1" applyAlignment="1" applyProtection="1">
      <alignment horizontal="center"/>
      <protection locked="0"/>
    </xf>
    <xf numFmtId="164" fontId="9" fillId="0" borderId="22" xfId="0" applyFont="1" applyBorder="1" applyAlignment="1" applyProtection="1">
      <protection locked="0"/>
    </xf>
    <xf numFmtId="164" fontId="12" fillId="0" borderId="0" xfId="0" applyFont="1" applyBorder="1" applyProtection="1">
      <protection locked="0"/>
    </xf>
    <xf numFmtId="0" fontId="1" fillId="0" borderId="24" xfId="2" applyBorder="1" applyProtection="1">
      <protection locked="0"/>
    </xf>
    <xf numFmtId="9" fontId="1" fillId="0" borderId="24" xfId="2" applyNumberFormat="1" applyBorder="1" applyAlignment="1" applyProtection="1">
      <alignment horizontal="center"/>
      <protection locked="0"/>
    </xf>
    <xf numFmtId="0" fontId="1" fillId="0" borderId="22" xfId="2" applyBorder="1" applyAlignment="1">
      <alignment horizontal="left"/>
    </xf>
    <xf numFmtId="167" fontId="9" fillId="0" borderId="0" xfId="0" applyNumberFormat="1" applyFont="1" applyBorder="1" applyAlignment="1" applyProtection="1">
      <protection locked="0"/>
    </xf>
    <xf numFmtId="164" fontId="9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/>
    <xf numFmtId="164" fontId="10" fillId="0" borderId="0" xfId="0" applyFont="1" applyFill="1" applyBorder="1" applyAlignment="1"/>
    <xf numFmtId="164" fontId="9" fillId="0" borderId="17" xfId="0" applyFont="1" applyFill="1" applyBorder="1"/>
    <xf numFmtId="164" fontId="12" fillId="0" borderId="17" xfId="0" applyFont="1" applyFill="1" applyBorder="1" applyAlignment="1">
      <alignment horizontal="center" vertical="top"/>
    </xf>
    <xf numFmtId="39" fontId="1" fillId="0" borderId="24" xfId="2" applyNumberFormat="1" applyBorder="1"/>
    <xf numFmtId="39" fontId="1" fillId="0" borderId="24" xfId="2" applyNumberFormat="1" applyBorder="1" applyProtection="1">
      <protection locked="0"/>
    </xf>
    <xf numFmtId="39" fontId="1" fillId="0" borderId="25" xfId="2" applyNumberFormat="1" applyBorder="1"/>
    <xf numFmtId="39" fontId="1" fillId="0" borderId="26" xfId="2" applyNumberFormat="1" applyBorder="1"/>
    <xf numFmtId="14" fontId="9" fillId="0" borderId="17" xfId="0" applyNumberFormat="1" applyFont="1" applyFill="1" applyBorder="1" applyAlignment="1" applyProtection="1">
      <alignment horizontal="center"/>
      <protection locked="0"/>
    </xf>
    <xf numFmtId="0" fontId="15" fillId="0" borderId="24" xfId="2" applyFont="1" applyBorder="1" applyProtection="1">
      <protection locked="0"/>
    </xf>
    <xf numFmtId="44" fontId="1" fillId="0" borderId="24" xfId="2" applyNumberFormat="1" applyBorder="1" applyProtection="1">
      <protection locked="0"/>
    </xf>
    <xf numFmtId="44" fontId="18" fillId="0" borderId="0" xfId="0" applyNumberFormat="1" applyFont="1" applyBorder="1"/>
    <xf numFmtId="0" fontId="0" fillId="0" borderId="0" xfId="2" applyFont="1"/>
    <xf numFmtId="14" fontId="1" fillId="0" borderId="17" xfId="2" applyNumberFormat="1" applyBorder="1" applyAlignment="1">
      <alignment horizontal="left"/>
    </xf>
    <xf numFmtId="17" fontId="1" fillId="0" borderId="24" xfId="2" applyNumberFormat="1" applyBorder="1" applyProtection="1">
      <protection locked="0"/>
    </xf>
    <xf numFmtId="0" fontId="1" fillId="0" borderId="24" xfId="2" applyBorder="1" applyAlignment="1" applyProtection="1">
      <alignment wrapText="1"/>
      <protection locked="0"/>
    </xf>
    <xf numFmtId="0" fontId="1" fillId="0" borderId="24" xfId="2" applyBorder="1" applyAlignment="1" applyProtection="1">
      <protection locked="0"/>
    </xf>
    <xf numFmtId="0" fontId="1" fillId="0" borderId="24" xfId="2" applyFont="1" applyBorder="1" applyProtection="1">
      <protection locked="0"/>
    </xf>
    <xf numFmtId="164" fontId="10" fillId="0" borderId="0" xfId="0" applyFont="1" applyFill="1" applyBorder="1" applyAlignment="1">
      <alignment horizontal="left"/>
    </xf>
    <xf numFmtId="164" fontId="12" fillId="0" borderId="0" xfId="0" applyFont="1" applyBorder="1" applyAlignment="1">
      <alignment horizontal="center" vertical="top"/>
    </xf>
    <xf numFmtId="164" fontId="10" fillId="0" borderId="0" xfId="0" applyFont="1" applyFill="1" applyBorder="1"/>
    <xf numFmtId="164" fontId="12" fillId="0" borderId="0" xfId="0" applyFont="1" applyFill="1" applyBorder="1" applyAlignment="1">
      <alignment horizontal="center" vertical="top"/>
    </xf>
    <xf numFmtId="164" fontId="11" fillId="0" borderId="0" xfId="0" applyFont="1" applyBorder="1" applyAlignment="1"/>
    <xf numFmtId="164" fontId="9" fillId="0" borderId="0" xfId="0" applyFont="1" applyFill="1" applyBorder="1" applyAlignment="1"/>
    <xf numFmtId="164" fontId="10" fillId="0" borderId="17" xfId="0" applyFont="1" applyFill="1" applyBorder="1" applyAlignment="1">
      <alignment vertical="top"/>
    </xf>
    <xf numFmtId="164" fontId="10" fillId="0" borderId="17" xfId="0" applyFont="1" applyFill="1" applyBorder="1" applyAlignment="1">
      <alignment horizontal="left"/>
    </xf>
    <xf numFmtId="164" fontId="10" fillId="0" borderId="17" xfId="0" applyFont="1" applyFill="1" applyBorder="1" applyAlignment="1"/>
    <xf numFmtId="7" fontId="9" fillId="0" borderId="17" xfId="1" applyNumberFormat="1" applyFont="1" applyBorder="1" applyAlignment="1">
      <alignment horizontal="right"/>
    </xf>
    <xf numFmtId="7" fontId="9" fillId="0" borderId="17" xfId="1" applyNumberFormat="1" applyFont="1" applyBorder="1" applyAlignment="1" applyProtection="1">
      <alignment horizontal="right"/>
      <protection locked="0"/>
    </xf>
    <xf numFmtId="164" fontId="8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44" fontId="9" fillId="0" borderId="0" xfId="1" applyFont="1" applyAlignment="1" applyProtection="1">
      <alignment horizontal="right"/>
      <protection locked="0"/>
    </xf>
    <xf numFmtId="7" fontId="9" fillId="0" borderId="17" xfId="1" applyNumberFormat="1" applyFont="1" applyBorder="1" applyAlignment="1" applyProtection="1">
      <alignment horizontal="right"/>
    </xf>
    <xf numFmtId="44" fontId="9" fillId="0" borderId="0" xfId="1" applyFont="1" applyAlignment="1">
      <alignment horizontal="right"/>
    </xf>
    <xf numFmtId="164" fontId="8" fillId="0" borderId="0" xfId="0" applyFont="1" applyAlignment="1">
      <alignment horizontal="left"/>
    </xf>
  </cellXfs>
  <cellStyles count="4">
    <cellStyle name="Currency" xfId="1" builtinId="4"/>
    <cellStyle name="Normal" xfId="0" builtinId="0"/>
    <cellStyle name="Normal_5470-00003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1638300</xdr:colOff>
      <xdr:row>5</xdr:row>
      <xdr:rowOff>190500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43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%20General\01%20-%20Standard%20Documents\Forms\FG-GP%20Contractor%20Forms\Contractor%20S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Cover"/>
      <sheetName val="SCHEDVAL"/>
      <sheetName val="Uniformat 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G32" sqref="G32"/>
    </sheetView>
  </sheetViews>
  <sheetFormatPr defaultRowHeight="15.75" x14ac:dyDescent="0.25"/>
  <cols>
    <col min="1" max="1" width="13" style="32" bestFit="1" customWidth="1"/>
    <col min="2" max="2" width="35.5546875" style="32" customWidth="1"/>
    <col min="3" max="3" width="8.77734375" style="32" customWidth="1"/>
    <col min="4" max="4" width="4.77734375" style="32" customWidth="1"/>
    <col min="5" max="5" width="3.6640625" style="32" customWidth="1"/>
    <col min="6" max="6" width="11.33203125" style="32" bestFit="1" customWidth="1"/>
    <col min="7" max="7" width="4.77734375" style="32" customWidth="1"/>
    <col min="8" max="8" width="1.88671875" style="32" customWidth="1"/>
    <col min="9" max="9" width="16.77734375" style="32" customWidth="1"/>
    <col min="10" max="10" width="8.88671875" style="32"/>
  </cols>
  <sheetData>
    <row r="1" spans="1:9" x14ac:dyDescent="0.25">
      <c r="B1" s="52"/>
      <c r="C1" s="159" t="s">
        <v>183</v>
      </c>
      <c r="D1" s="159"/>
      <c r="E1" s="159"/>
      <c r="F1" s="159"/>
      <c r="G1" s="159"/>
    </row>
    <row r="2" spans="1:9" x14ac:dyDescent="0.25">
      <c r="B2" s="52"/>
      <c r="C2" s="159" t="s">
        <v>179</v>
      </c>
      <c r="D2" s="159"/>
      <c r="E2" s="159"/>
      <c r="F2" s="159"/>
      <c r="G2" s="159"/>
    </row>
    <row r="3" spans="1:9" x14ac:dyDescent="0.25">
      <c r="B3" s="52"/>
      <c r="C3" s="159" t="s">
        <v>180</v>
      </c>
      <c r="D3" s="159"/>
      <c r="E3" s="159"/>
      <c r="F3" s="159"/>
      <c r="G3" s="159"/>
    </row>
    <row r="4" spans="1:9" x14ac:dyDescent="0.25">
      <c r="B4" s="52"/>
      <c r="C4" s="159" t="s">
        <v>184</v>
      </c>
      <c r="D4" s="159"/>
      <c r="E4" s="159"/>
      <c r="F4" s="159"/>
      <c r="G4" s="159"/>
    </row>
    <row r="5" spans="1:9" x14ac:dyDescent="0.25">
      <c r="B5" s="52"/>
      <c r="C5" s="159" t="s">
        <v>185</v>
      </c>
      <c r="D5" s="159"/>
      <c r="E5" s="159"/>
      <c r="F5" s="159"/>
      <c r="G5" s="159"/>
      <c r="H5" s="159"/>
      <c r="I5" s="159"/>
    </row>
    <row r="7" spans="1:9" ht="19.5" customHeight="1" x14ac:dyDescent="0.25">
      <c r="A7" s="153" t="s">
        <v>139</v>
      </c>
      <c r="B7" s="153"/>
      <c r="C7" s="153"/>
      <c r="H7" s="33" t="s">
        <v>115</v>
      </c>
      <c r="I7" s="132"/>
    </row>
    <row r="8" spans="1:9" ht="19.5" customHeight="1" x14ac:dyDescent="0.25">
      <c r="A8" s="50" t="s">
        <v>178</v>
      </c>
      <c r="B8" s="111"/>
      <c r="H8" s="33" t="s">
        <v>177</v>
      </c>
      <c r="I8" s="114"/>
    </row>
    <row r="9" spans="1:9" ht="19.5" customHeight="1" x14ac:dyDescent="0.25">
      <c r="A9" s="34" t="s">
        <v>130</v>
      </c>
      <c r="B9" s="112" t="s">
        <v>130</v>
      </c>
      <c r="C9" s="35"/>
      <c r="D9" s="35"/>
      <c r="H9" s="33" t="s">
        <v>116</v>
      </c>
      <c r="I9" s="114"/>
    </row>
    <row r="10" spans="1:9" ht="19.5" customHeight="1" x14ac:dyDescent="0.25">
      <c r="A10" s="47" t="s">
        <v>131</v>
      </c>
      <c r="B10" s="121"/>
      <c r="C10" s="155"/>
      <c r="D10" s="155"/>
      <c r="F10" s="37"/>
      <c r="G10" s="36"/>
      <c r="H10" s="33" t="s">
        <v>117</v>
      </c>
      <c r="I10" s="114"/>
    </row>
    <row r="11" spans="1:9" ht="19.5" customHeight="1" x14ac:dyDescent="0.25">
      <c r="B11" s="116"/>
      <c r="C11" s="154"/>
      <c r="D11" s="154"/>
      <c r="H11" s="33" t="s">
        <v>133</v>
      </c>
      <c r="I11" s="115"/>
    </row>
    <row r="12" spans="1:9" x14ac:dyDescent="0.25">
      <c r="B12" s="112"/>
    </row>
    <row r="13" spans="1:9" x14ac:dyDescent="0.25">
      <c r="B13" s="113"/>
    </row>
    <row r="15" spans="1:9" x14ac:dyDescent="0.25">
      <c r="A15" s="39"/>
      <c r="B15" s="39"/>
      <c r="C15" s="39"/>
      <c r="D15" s="39"/>
      <c r="F15" s="146"/>
      <c r="G15" s="146"/>
      <c r="H15" s="146"/>
      <c r="I15" s="146"/>
    </row>
    <row r="16" spans="1:9" x14ac:dyDescent="0.25">
      <c r="F16" s="124"/>
      <c r="G16" s="124"/>
      <c r="H16" s="124"/>
      <c r="I16" s="124"/>
    </row>
    <row r="17" spans="1:9" x14ac:dyDescent="0.25">
      <c r="A17" s="32" t="s">
        <v>118</v>
      </c>
      <c r="C17" s="152"/>
      <c r="D17" s="152"/>
      <c r="F17" s="147"/>
      <c r="G17" s="147"/>
      <c r="H17" s="122"/>
      <c r="I17" s="124"/>
    </row>
    <row r="18" spans="1:9" x14ac:dyDescent="0.25">
      <c r="C18" s="156"/>
      <c r="D18" s="156"/>
      <c r="F18" s="142"/>
      <c r="G18" s="123"/>
      <c r="H18" s="124"/>
      <c r="I18" s="124"/>
    </row>
    <row r="19" spans="1:9" x14ac:dyDescent="0.25">
      <c r="A19" s="32" t="s">
        <v>119</v>
      </c>
      <c r="C19" s="152"/>
      <c r="D19" s="152"/>
      <c r="F19" s="147" t="s">
        <v>130</v>
      </c>
      <c r="G19" s="147"/>
      <c r="H19" s="122"/>
      <c r="I19" s="124"/>
    </row>
    <row r="20" spans="1:9" x14ac:dyDescent="0.25">
      <c r="A20" s="32" t="s">
        <v>175</v>
      </c>
      <c r="C20" s="105"/>
      <c r="D20" s="106"/>
      <c r="F20" s="122"/>
      <c r="G20" s="122"/>
      <c r="H20" s="122"/>
      <c r="I20" s="124"/>
    </row>
    <row r="21" spans="1:9" x14ac:dyDescent="0.25">
      <c r="C21" s="158"/>
      <c r="D21" s="158"/>
      <c r="F21" s="144"/>
      <c r="G21" s="124"/>
      <c r="H21" s="124"/>
      <c r="I21" s="124"/>
    </row>
    <row r="22" spans="1:9" x14ac:dyDescent="0.25">
      <c r="A22" s="32" t="s">
        <v>120</v>
      </c>
      <c r="C22" s="157">
        <f>SUM(C17,C19)</f>
        <v>0</v>
      </c>
      <c r="D22" s="157"/>
      <c r="F22" s="125" t="s">
        <v>130</v>
      </c>
      <c r="G22" s="125"/>
      <c r="H22" s="122"/>
      <c r="I22" s="124"/>
    </row>
    <row r="23" spans="1:9" x14ac:dyDescent="0.25">
      <c r="C23" s="158"/>
      <c r="D23" s="158"/>
      <c r="F23" s="124"/>
      <c r="G23" s="124"/>
      <c r="H23" s="144"/>
      <c r="I23" s="124"/>
    </row>
    <row r="24" spans="1:9" x14ac:dyDescent="0.25">
      <c r="A24" s="32" t="s">
        <v>121</v>
      </c>
      <c r="C24" s="157"/>
      <c r="D24" s="157"/>
      <c r="F24" s="125"/>
      <c r="G24" s="125"/>
      <c r="H24" s="122"/>
      <c r="I24" s="124"/>
    </row>
    <row r="25" spans="1:9" x14ac:dyDescent="0.25">
      <c r="A25" s="40" t="s">
        <v>122</v>
      </c>
      <c r="B25" s="41"/>
      <c r="C25" s="42"/>
      <c r="D25" s="42"/>
      <c r="E25" s="41"/>
      <c r="F25" s="149" t="s">
        <v>130</v>
      </c>
      <c r="G25" s="150"/>
      <c r="H25" s="126"/>
      <c r="I25" s="126"/>
    </row>
    <row r="26" spans="1:9" x14ac:dyDescent="0.25">
      <c r="C26" s="43"/>
      <c r="D26" s="43"/>
      <c r="F26" s="124"/>
      <c r="G26" s="124"/>
      <c r="H26" s="124"/>
      <c r="I26" s="124"/>
    </row>
    <row r="27" spans="1:9" x14ac:dyDescent="0.25">
      <c r="A27" s="32" t="s">
        <v>182</v>
      </c>
      <c r="C27" s="157">
        <f>(0.1*C24)</f>
        <v>0</v>
      </c>
      <c r="D27" s="157"/>
      <c r="F27" s="125"/>
      <c r="G27" s="125"/>
      <c r="H27" s="122"/>
      <c r="I27" s="124"/>
    </row>
    <row r="28" spans="1:9" x14ac:dyDescent="0.25">
      <c r="A28" s="44" t="s">
        <v>171</v>
      </c>
      <c r="C28" s="43"/>
      <c r="D28" s="43"/>
      <c r="F28" s="144" t="s">
        <v>130</v>
      </c>
      <c r="G28" s="124"/>
      <c r="H28" s="124"/>
      <c r="I28" s="124"/>
    </row>
    <row r="29" spans="1:9" x14ac:dyDescent="0.25">
      <c r="C29" s="43"/>
      <c r="D29" s="43"/>
      <c r="F29" s="124"/>
      <c r="G29" s="124"/>
      <c r="H29" s="124"/>
      <c r="I29" s="124"/>
    </row>
    <row r="30" spans="1:9" x14ac:dyDescent="0.25">
      <c r="A30" s="32" t="s">
        <v>123</v>
      </c>
      <c r="C30" s="151">
        <f>(C24-C27)</f>
        <v>0</v>
      </c>
      <c r="D30" s="151"/>
      <c r="F30" s="125"/>
      <c r="G30" s="125"/>
      <c r="H30" s="122"/>
      <c r="I30" s="124"/>
    </row>
    <row r="31" spans="1:9" x14ac:dyDescent="0.25">
      <c r="C31" s="43"/>
      <c r="D31" s="43"/>
      <c r="F31" s="144" t="s">
        <v>130</v>
      </c>
      <c r="G31" s="124"/>
      <c r="H31" s="124"/>
      <c r="I31" s="124"/>
    </row>
    <row r="32" spans="1:9" x14ac:dyDescent="0.25">
      <c r="A32" s="32" t="s">
        <v>124</v>
      </c>
      <c r="C32" s="152"/>
      <c r="D32" s="152"/>
      <c r="F32" s="147" t="s">
        <v>130</v>
      </c>
      <c r="G32" s="147"/>
      <c r="H32" s="122"/>
      <c r="I32" s="145"/>
    </row>
    <row r="33" spans="1:10" x14ac:dyDescent="0.25">
      <c r="C33" s="43"/>
      <c r="D33" s="43"/>
      <c r="F33" s="144"/>
      <c r="G33" s="124"/>
      <c r="H33" s="124"/>
      <c r="I33" s="145"/>
    </row>
    <row r="34" spans="1:10" x14ac:dyDescent="0.25">
      <c r="A34" s="32" t="s">
        <v>181</v>
      </c>
      <c r="C34" s="151">
        <f>(C30-C32)</f>
        <v>0</v>
      </c>
      <c r="D34" s="151"/>
      <c r="F34" s="147" t="s">
        <v>130</v>
      </c>
      <c r="G34" s="147"/>
      <c r="H34" s="122"/>
      <c r="I34" s="124"/>
      <c r="J34" s="35"/>
    </row>
    <row r="35" spans="1:10" x14ac:dyDescent="0.25">
      <c r="A35" s="41"/>
      <c r="B35" s="41"/>
      <c r="C35" s="41"/>
      <c r="D35" s="41"/>
      <c r="E35" s="41"/>
      <c r="F35" s="148"/>
      <c r="G35" s="148"/>
      <c r="H35" s="127"/>
      <c r="I35" s="127" t="s">
        <v>130</v>
      </c>
      <c r="J35" s="143"/>
    </row>
    <row r="36" spans="1:10" x14ac:dyDescent="0.25">
      <c r="F36" s="35"/>
      <c r="G36" s="35"/>
      <c r="H36" s="35"/>
      <c r="I36" s="35"/>
    </row>
    <row r="37" spans="1:10" ht="16.5" thickBot="1" x14ac:dyDescent="0.3">
      <c r="A37" s="45"/>
      <c r="B37" s="46"/>
      <c r="C37" s="46"/>
      <c r="D37" s="46"/>
      <c r="E37" s="46"/>
      <c r="F37" s="46"/>
      <c r="G37" s="46"/>
      <c r="H37" s="46"/>
      <c r="I37" s="46"/>
    </row>
    <row r="38" spans="1:10" ht="16.5" thickTop="1" x14ac:dyDescent="0.25">
      <c r="A38" s="49"/>
      <c r="B38" s="35"/>
      <c r="C38" s="35"/>
      <c r="D38" s="35"/>
      <c r="E38" s="35"/>
      <c r="F38" s="35"/>
      <c r="G38" s="35"/>
      <c r="H38" s="35"/>
      <c r="I38" s="35"/>
    </row>
    <row r="39" spans="1:10" x14ac:dyDescent="0.25">
      <c r="A39" s="51" t="s">
        <v>134</v>
      </c>
      <c r="B39" s="35"/>
      <c r="C39" s="35"/>
      <c r="D39" s="35"/>
      <c r="E39" s="35"/>
      <c r="F39" s="35"/>
      <c r="G39" s="35"/>
      <c r="H39" s="35"/>
      <c r="I39" s="35"/>
    </row>
    <row r="40" spans="1:10" x14ac:dyDescent="0.25">
      <c r="A40" s="51" t="s">
        <v>135</v>
      </c>
      <c r="B40" s="35"/>
      <c r="C40" s="35"/>
      <c r="D40" s="35"/>
      <c r="E40" s="35"/>
      <c r="F40" s="35"/>
      <c r="G40" s="35"/>
      <c r="H40" s="35"/>
      <c r="I40" s="35"/>
    </row>
    <row r="41" spans="1:10" x14ac:dyDescent="0.25">
      <c r="A41" s="49"/>
      <c r="B41" s="35"/>
      <c r="C41" s="35"/>
      <c r="D41" s="35"/>
      <c r="E41" s="35"/>
      <c r="F41" s="35"/>
      <c r="G41" s="35"/>
      <c r="H41" s="35"/>
      <c r="I41" s="35"/>
    </row>
    <row r="42" spans="1:10" ht="17.25" x14ac:dyDescent="0.35">
      <c r="A42" s="117" t="s">
        <v>186</v>
      </c>
      <c r="B42" s="35"/>
      <c r="C42" s="35"/>
      <c r="D42" s="35"/>
      <c r="E42" s="35"/>
      <c r="F42" s="135"/>
      <c r="G42" s="35"/>
      <c r="H42" s="35"/>
      <c r="I42" s="35"/>
    </row>
    <row r="43" spans="1:10" x14ac:dyDescent="0.25">
      <c r="A43" s="51" t="s">
        <v>136</v>
      </c>
      <c r="B43" s="35"/>
      <c r="C43" s="35"/>
      <c r="D43" s="35"/>
      <c r="E43" s="35"/>
      <c r="F43" s="35"/>
      <c r="G43" s="35"/>
      <c r="H43" s="35"/>
      <c r="I43" s="35"/>
    </row>
    <row r="44" spans="1:10" x14ac:dyDescent="0.25">
      <c r="A44" s="51" t="s">
        <v>137</v>
      </c>
      <c r="B44" s="35"/>
      <c r="C44" s="35"/>
      <c r="D44" s="35"/>
      <c r="E44" s="35"/>
      <c r="F44" s="35"/>
      <c r="G44" s="35"/>
      <c r="H44" s="35"/>
      <c r="I44" s="35"/>
    </row>
    <row r="45" spans="1:10" x14ac:dyDescent="0.25">
      <c r="A45" s="51" t="s">
        <v>138</v>
      </c>
      <c r="B45" s="35"/>
      <c r="C45" s="35"/>
      <c r="D45" s="35"/>
      <c r="E45" s="35"/>
      <c r="F45" s="35"/>
      <c r="G45" s="35"/>
      <c r="H45" s="35"/>
      <c r="I45" s="35"/>
    </row>
    <row r="46" spans="1:10" x14ac:dyDescent="0.25">
      <c r="A46" s="51" t="s">
        <v>187</v>
      </c>
      <c r="B46" s="35"/>
      <c r="C46" s="35"/>
      <c r="D46" s="35"/>
      <c r="E46" s="35"/>
      <c r="F46" s="35"/>
      <c r="G46" s="35"/>
      <c r="H46" s="35"/>
      <c r="I46" s="35"/>
    </row>
    <row r="47" spans="1:10" x14ac:dyDescent="0.25">
      <c r="A47" s="110" t="s">
        <v>188</v>
      </c>
      <c r="B47" s="35"/>
      <c r="C47" s="35"/>
      <c r="D47" s="35"/>
      <c r="E47" s="35"/>
      <c r="F47" s="35"/>
      <c r="G47" s="35"/>
      <c r="H47" s="35"/>
      <c r="I47" s="35"/>
    </row>
    <row r="50" spans="1:10" x14ac:dyDescent="0.25">
      <c r="A50" s="38" t="s">
        <v>132</v>
      </c>
      <c r="B50" s="112" t="s">
        <v>130</v>
      </c>
    </row>
    <row r="52" spans="1:10" x14ac:dyDescent="0.25">
      <c r="A52" s="47" t="s">
        <v>125</v>
      </c>
      <c r="B52" s="41"/>
      <c r="D52" s="38" t="s">
        <v>126</v>
      </c>
      <c r="E52" s="41"/>
      <c r="F52" s="41"/>
      <c r="G52" s="41"/>
      <c r="H52" s="41"/>
      <c r="I52" s="41"/>
    </row>
    <row r="54" spans="1:10" x14ac:dyDescent="0.25">
      <c r="A54" s="37" t="s">
        <v>173</v>
      </c>
      <c r="B54" s="35"/>
      <c r="D54" s="32" t="s">
        <v>174</v>
      </c>
      <c r="F54" s="35"/>
      <c r="G54" s="35"/>
      <c r="H54" s="35"/>
      <c r="I54" s="35"/>
    </row>
    <row r="56" spans="1:10" x14ac:dyDescent="0.25">
      <c r="A56" s="38" t="s">
        <v>127</v>
      </c>
    </row>
    <row r="58" spans="1:10" s="48" customFormat="1" x14ac:dyDescent="0.25">
      <c r="A58" s="32" t="s">
        <v>128</v>
      </c>
      <c r="B58" s="32"/>
      <c r="C58" s="32" t="s">
        <v>129</v>
      </c>
      <c r="D58" s="32"/>
      <c r="E58" s="32"/>
      <c r="F58" s="32"/>
      <c r="G58" s="32"/>
      <c r="H58" s="32"/>
      <c r="I58" s="32"/>
      <c r="J58" s="32"/>
    </row>
  </sheetData>
  <mergeCells count="19">
    <mergeCell ref="C1:G1"/>
    <mergeCell ref="C2:G2"/>
    <mergeCell ref="C3:G3"/>
    <mergeCell ref="C4:G4"/>
    <mergeCell ref="C5:I5"/>
    <mergeCell ref="C30:D30"/>
    <mergeCell ref="C32:D32"/>
    <mergeCell ref="C34:D34"/>
    <mergeCell ref="A7:C7"/>
    <mergeCell ref="C11:D11"/>
    <mergeCell ref="C10:D10"/>
    <mergeCell ref="C19:D19"/>
    <mergeCell ref="C17:D17"/>
    <mergeCell ref="C18:D18"/>
    <mergeCell ref="C27:D27"/>
    <mergeCell ref="C21:D21"/>
    <mergeCell ref="C22:D22"/>
    <mergeCell ref="C23:D23"/>
    <mergeCell ref="C24:D24"/>
  </mergeCells>
  <phoneticPr fontId="7" type="noConversion"/>
  <pageMargins left="0.25" right="0.25" top="0.56000000000000005" bottom="0.51" header="0.3" footer="0.32"/>
  <pageSetup scale="8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zoomScaleNormal="100" workbookViewId="0">
      <selection activeCell="J5" sqref="J5:J6"/>
    </sheetView>
  </sheetViews>
  <sheetFormatPr defaultColWidth="7.109375" defaultRowHeight="12.75" x14ac:dyDescent="0.2"/>
  <cols>
    <col min="1" max="1" width="4.6640625" style="55" customWidth="1"/>
    <col min="2" max="2" width="1.6640625" style="55" customWidth="1"/>
    <col min="3" max="3" width="3.109375" style="55" customWidth="1"/>
    <col min="4" max="4" width="35" style="55" bestFit="1" customWidth="1"/>
    <col min="5" max="5" width="11.109375" style="98" customWidth="1"/>
    <col min="6" max="6" width="7.109375" style="55" customWidth="1"/>
    <col min="7" max="7" width="9.6640625" style="55" customWidth="1"/>
    <col min="8" max="8" width="10.5546875" style="55" customWidth="1"/>
    <col min="9" max="9" width="9.44140625" style="55" bestFit="1" customWidth="1"/>
    <col min="10" max="10" width="6.21875" style="55" customWidth="1"/>
    <col min="11" max="11" width="7.109375" style="55" hidden="1" customWidth="1"/>
    <col min="12" max="12" width="7.109375" style="55" customWidth="1"/>
    <col min="13" max="13" width="8.77734375" style="55" bestFit="1" customWidth="1"/>
    <col min="14" max="14" width="9.5546875" style="55" bestFit="1" customWidth="1"/>
    <col min="15" max="16384" width="7.109375" style="55"/>
  </cols>
  <sheetData>
    <row r="2" spans="1:14" x14ac:dyDescent="0.2">
      <c r="A2" s="108" t="s">
        <v>167</v>
      </c>
      <c r="B2" s="53"/>
      <c r="C2" s="53"/>
      <c r="D2" s="53"/>
      <c r="E2" s="54"/>
      <c r="F2" s="53"/>
      <c r="G2" s="99" t="s">
        <v>168</v>
      </c>
      <c r="H2" s="53" t="s">
        <v>169</v>
      </c>
      <c r="I2" s="137"/>
    </row>
    <row r="3" spans="1:14" x14ac:dyDescent="0.2">
      <c r="A3" s="108"/>
      <c r="B3" s="53"/>
      <c r="C3" s="53"/>
      <c r="D3" s="53"/>
      <c r="E3" s="54"/>
      <c r="F3" s="53"/>
      <c r="G3" s="53" t="s">
        <v>176</v>
      </c>
      <c r="H3" s="53" t="s">
        <v>170</v>
      </c>
      <c r="I3" s="120">
        <f>'App pg 1'!I8</f>
        <v>0</v>
      </c>
    </row>
    <row r="4" spans="1:14" ht="15.75" x14ac:dyDescent="0.25">
      <c r="A4" s="108"/>
      <c r="B4" s="53"/>
      <c r="C4" s="53"/>
      <c r="D4" s="53"/>
      <c r="E4" s="54"/>
      <c r="F4" s="136"/>
      <c r="G4" s="53" t="s">
        <v>172</v>
      </c>
      <c r="H4" s="53" t="s">
        <v>170</v>
      </c>
      <c r="I4" s="120">
        <f>'App pg 1'!I11</f>
        <v>0</v>
      </c>
    </row>
    <row r="5" spans="1:14" x14ac:dyDescent="0.2">
      <c r="A5" s="108"/>
      <c r="B5" s="53"/>
      <c r="C5" s="53"/>
      <c r="D5" s="53"/>
      <c r="E5" s="54"/>
      <c r="F5" s="53"/>
      <c r="G5" s="53"/>
      <c r="H5" s="53"/>
      <c r="I5" s="61"/>
    </row>
    <row r="6" spans="1:14" x14ac:dyDescent="0.2">
      <c r="A6" s="109"/>
      <c r="B6" s="53"/>
      <c r="C6" s="53"/>
      <c r="D6" s="53"/>
      <c r="E6" s="54"/>
      <c r="F6" s="53"/>
      <c r="G6" s="53"/>
      <c r="H6" s="53"/>
    </row>
    <row r="7" spans="1:14" x14ac:dyDescent="0.2">
      <c r="A7" s="101">
        <v>1</v>
      </c>
      <c r="B7" s="56"/>
      <c r="C7" s="57"/>
      <c r="D7" s="58">
        <v>2</v>
      </c>
      <c r="E7" s="58">
        <v>3</v>
      </c>
      <c r="F7" s="58">
        <v>4</v>
      </c>
      <c r="G7" s="58">
        <v>5</v>
      </c>
      <c r="H7" s="58">
        <v>6</v>
      </c>
      <c r="I7" s="59">
        <v>7</v>
      </c>
    </row>
    <row r="8" spans="1:14" x14ac:dyDescent="0.2">
      <c r="A8" s="60"/>
      <c r="B8" s="61"/>
      <c r="C8" s="62"/>
      <c r="D8" s="63"/>
      <c r="E8" s="64"/>
      <c r="F8" s="63"/>
      <c r="G8" s="64" t="s">
        <v>1</v>
      </c>
      <c r="H8" s="63"/>
      <c r="I8" s="64" t="s">
        <v>141</v>
      </c>
      <c r="K8" s="53" t="s">
        <v>142</v>
      </c>
    </row>
    <row r="9" spans="1:14" x14ac:dyDescent="0.2">
      <c r="A9" s="100" t="s">
        <v>130</v>
      </c>
      <c r="B9" s="61"/>
      <c r="C9" s="62"/>
      <c r="D9" s="63"/>
      <c r="E9" s="64" t="s">
        <v>130</v>
      </c>
      <c r="F9" s="63"/>
      <c r="G9" s="64" t="s">
        <v>143</v>
      </c>
      <c r="H9" s="63"/>
      <c r="I9" s="64" t="s">
        <v>144</v>
      </c>
      <c r="K9" s="53" t="s">
        <v>145</v>
      </c>
    </row>
    <row r="10" spans="1:14" x14ac:dyDescent="0.2">
      <c r="A10" s="100" t="s">
        <v>130</v>
      </c>
      <c r="B10" s="61"/>
      <c r="C10" s="62"/>
      <c r="D10" s="64" t="s">
        <v>146</v>
      </c>
      <c r="E10" s="64" t="s">
        <v>130</v>
      </c>
      <c r="F10" s="64" t="s">
        <v>147</v>
      </c>
      <c r="G10" s="65" t="s">
        <v>1</v>
      </c>
      <c r="H10" s="65" t="s">
        <v>148</v>
      </c>
      <c r="I10" s="65" t="s">
        <v>149</v>
      </c>
    </row>
    <row r="11" spans="1:14" x14ac:dyDescent="0.2">
      <c r="A11" s="100" t="s">
        <v>150</v>
      </c>
      <c r="B11" s="61"/>
      <c r="C11" s="62"/>
      <c r="D11" s="64" t="s">
        <v>151</v>
      </c>
      <c r="E11" s="64" t="s">
        <v>152</v>
      </c>
      <c r="F11" s="64" t="s">
        <v>153</v>
      </c>
      <c r="G11" s="65" t="s">
        <v>154</v>
      </c>
      <c r="H11" s="65" t="s">
        <v>5</v>
      </c>
      <c r="I11" s="65" t="s">
        <v>155</v>
      </c>
    </row>
    <row r="12" spans="1:14" x14ac:dyDescent="0.2">
      <c r="A12" s="100" t="s">
        <v>156</v>
      </c>
      <c r="B12" s="61"/>
      <c r="C12" s="62"/>
      <c r="D12" s="64" t="s">
        <v>157</v>
      </c>
      <c r="E12" s="64" t="s">
        <v>140</v>
      </c>
      <c r="F12" s="64" t="s">
        <v>158</v>
      </c>
      <c r="G12" s="65" t="s">
        <v>159</v>
      </c>
      <c r="H12" s="65" t="s">
        <v>160</v>
      </c>
      <c r="I12" s="65" t="s">
        <v>161</v>
      </c>
    </row>
    <row r="13" spans="1:14" x14ac:dyDescent="0.2">
      <c r="A13" s="102"/>
      <c r="B13" s="66"/>
      <c r="C13" s="67"/>
      <c r="D13" s="68"/>
      <c r="E13" s="69"/>
      <c r="F13" s="68"/>
      <c r="G13" s="70" t="s">
        <v>149</v>
      </c>
      <c r="H13" s="68"/>
      <c r="I13" s="68"/>
    </row>
    <row r="14" spans="1:14" ht="15" x14ac:dyDescent="0.25">
      <c r="A14" s="103">
        <v>10</v>
      </c>
      <c r="B14" s="71" t="s">
        <v>130</v>
      </c>
      <c r="C14" s="72" t="s">
        <v>130</v>
      </c>
      <c r="D14" s="141"/>
      <c r="E14" s="74">
        <v>0</v>
      </c>
      <c r="F14" s="119">
        <v>0</v>
      </c>
      <c r="G14" s="128">
        <f>SUM(E14*F14)</f>
        <v>0</v>
      </c>
      <c r="H14" s="134">
        <v>0</v>
      </c>
      <c r="I14" s="130">
        <f>G14-H14</f>
        <v>0</v>
      </c>
      <c r="J14" s="60"/>
      <c r="K14" s="78">
        <f t="shared" ref="K14:K22" si="0">H14+I14</f>
        <v>0</v>
      </c>
      <c r="M14" s="79"/>
      <c r="N14" s="79"/>
    </row>
    <row r="15" spans="1:14" ht="15" x14ac:dyDescent="0.25">
      <c r="A15" s="103">
        <v>20</v>
      </c>
      <c r="B15" s="71" t="s">
        <v>130</v>
      </c>
      <c r="C15" s="80" t="s">
        <v>130</v>
      </c>
      <c r="D15" s="141"/>
      <c r="E15" s="74">
        <v>0</v>
      </c>
      <c r="F15" s="119">
        <v>0</v>
      </c>
      <c r="G15" s="128">
        <f t="shared" ref="G15:G43" si="1">SUM(E15*F15)</f>
        <v>0</v>
      </c>
      <c r="H15" s="134">
        <v>0</v>
      </c>
      <c r="I15" s="130">
        <f>G15-H15</f>
        <v>0</v>
      </c>
      <c r="J15" s="60"/>
      <c r="K15" s="78">
        <f t="shared" si="0"/>
        <v>0</v>
      </c>
      <c r="M15" s="79"/>
      <c r="N15" s="79"/>
    </row>
    <row r="16" spans="1:14" ht="15" x14ac:dyDescent="0.25">
      <c r="A16" s="103">
        <v>30</v>
      </c>
      <c r="B16" s="71" t="s">
        <v>130</v>
      </c>
      <c r="C16" s="81" t="s">
        <v>130</v>
      </c>
      <c r="D16" s="141"/>
      <c r="E16" s="74">
        <v>0</v>
      </c>
      <c r="F16" s="119">
        <v>0</v>
      </c>
      <c r="G16" s="128">
        <f t="shared" si="1"/>
        <v>0</v>
      </c>
      <c r="H16" s="134">
        <v>0</v>
      </c>
      <c r="I16" s="130">
        <f>G16-H16</f>
        <v>0</v>
      </c>
      <c r="J16" s="60"/>
      <c r="K16" s="78">
        <f t="shared" si="0"/>
        <v>0</v>
      </c>
      <c r="M16" s="79"/>
      <c r="N16" s="79"/>
    </row>
    <row r="17" spans="1:14" ht="15" x14ac:dyDescent="0.25">
      <c r="A17" s="103">
        <v>40</v>
      </c>
      <c r="B17" s="71" t="s">
        <v>130</v>
      </c>
      <c r="C17" s="80" t="s">
        <v>130</v>
      </c>
      <c r="D17" s="133"/>
      <c r="E17" s="74">
        <v>0</v>
      </c>
      <c r="F17" s="119">
        <v>0</v>
      </c>
      <c r="G17" s="128">
        <f t="shared" si="1"/>
        <v>0</v>
      </c>
      <c r="H17" s="134">
        <v>0</v>
      </c>
      <c r="I17" s="130">
        <f>G17-H17</f>
        <v>0</v>
      </c>
      <c r="J17" s="60"/>
      <c r="K17" s="78">
        <f t="shared" si="0"/>
        <v>0</v>
      </c>
      <c r="M17" s="79"/>
      <c r="N17" s="79"/>
    </row>
    <row r="18" spans="1:14" ht="15" x14ac:dyDescent="0.25">
      <c r="A18" s="103">
        <v>50</v>
      </c>
      <c r="B18" s="71" t="s">
        <v>130</v>
      </c>
      <c r="C18" s="80" t="s">
        <v>130</v>
      </c>
      <c r="D18" s="133"/>
      <c r="E18" s="74">
        <v>0</v>
      </c>
      <c r="F18" s="119">
        <v>0</v>
      </c>
      <c r="G18" s="128">
        <f t="shared" si="1"/>
        <v>0</v>
      </c>
      <c r="H18" s="134">
        <v>0</v>
      </c>
      <c r="I18" s="130">
        <f>G18-H18</f>
        <v>0</v>
      </c>
      <c r="J18" s="60"/>
      <c r="K18" s="78">
        <f t="shared" si="0"/>
        <v>0</v>
      </c>
      <c r="M18" s="79"/>
      <c r="N18" s="79"/>
    </row>
    <row r="19" spans="1:14" ht="15" x14ac:dyDescent="0.25">
      <c r="A19" s="103">
        <v>60</v>
      </c>
      <c r="B19" s="71" t="s">
        <v>130</v>
      </c>
      <c r="C19" s="80" t="s">
        <v>130</v>
      </c>
      <c r="D19" s="118"/>
      <c r="E19" s="74">
        <v>0</v>
      </c>
      <c r="F19" s="119">
        <v>0</v>
      </c>
      <c r="G19" s="128">
        <f t="shared" si="1"/>
        <v>0</v>
      </c>
      <c r="H19" s="134">
        <v>0</v>
      </c>
      <c r="I19" s="130">
        <f t="shared" ref="I19:I41" si="2">G19-H19</f>
        <v>0</v>
      </c>
      <c r="J19" s="60"/>
      <c r="K19" s="78">
        <f t="shared" si="0"/>
        <v>0</v>
      </c>
      <c r="M19" s="79"/>
      <c r="N19" s="79"/>
    </row>
    <row r="20" spans="1:14" ht="15" x14ac:dyDescent="0.25">
      <c r="A20" s="103">
        <v>70</v>
      </c>
      <c r="B20" s="71" t="s">
        <v>130</v>
      </c>
      <c r="C20" s="82" t="s">
        <v>130</v>
      </c>
      <c r="D20" s="118"/>
      <c r="E20" s="74">
        <v>0</v>
      </c>
      <c r="F20" s="119">
        <v>0</v>
      </c>
      <c r="G20" s="128">
        <f t="shared" si="1"/>
        <v>0</v>
      </c>
      <c r="H20" s="134">
        <v>0</v>
      </c>
      <c r="I20" s="130">
        <f t="shared" si="2"/>
        <v>0</v>
      </c>
      <c r="J20" s="60"/>
      <c r="K20" s="78">
        <f t="shared" si="0"/>
        <v>0</v>
      </c>
      <c r="M20" s="79"/>
      <c r="N20" s="79"/>
    </row>
    <row r="21" spans="1:14" ht="15" x14ac:dyDescent="0.25">
      <c r="A21" s="103">
        <v>80</v>
      </c>
      <c r="B21" s="71"/>
      <c r="C21" s="82"/>
      <c r="D21" s="118"/>
      <c r="E21" s="74">
        <v>0</v>
      </c>
      <c r="F21" s="119">
        <v>0</v>
      </c>
      <c r="G21" s="128">
        <f t="shared" si="1"/>
        <v>0</v>
      </c>
      <c r="H21" s="134">
        <v>0</v>
      </c>
      <c r="I21" s="130">
        <f t="shared" si="2"/>
        <v>0</v>
      </c>
      <c r="J21" s="60"/>
      <c r="K21" s="78">
        <f t="shared" si="0"/>
        <v>0</v>
      </c>
      <c r="M21" s="79"/>
      <c r="N21" s="79"/>
    </row>
    <row r="22" spans="1:14" ht="15" x14ac:dyDescent="0.25">
      <c r="A22" s="103">
        <v>90</v>
      </c>
      <c r="B22" s="71"/>
      <c r="C22" s="82"/>
      <c r="D22" s="118"/>
      <c r="E22" s="74">
        <v>0</v>
      </c>
      <c r="F22" s="119">
        <v>0</v>
      </c>
      <c r="G22" s="128">
        <f t="shared" si="1"/>
        <v>0</v>
      </c>
      <c r="H22" s="134">
        <v>0</v>
      </c>
      <c r="I22" s="130">
        <f t="shared" si="2"/>
        <v>0</v>
      </c>
      <c r="J22" s="60"/>
      <c r="K22" s="78">
        <f t="shared" si="0"/>
        <v>0</v>
      </c>
      <c r="M22" s="79"/>
      <c r="N22" s="79"/>
    </row>
    <row r="23" spans="1:14" ht="15" x14ac:dyDescent="0.25">
      <c r="A23" s="103">
        <v>100</v>
      </c>
      <c r="B23" s="71"/>
      <c r="C23" s="82"/>
      <c r="D23" s="118"/>
      <c r="E23" s="74">
        <v>0</v>
      </c>
      <c r="F23" s="119">
        <v>0</v>
      </c>
      <c r="G23" s="128">
        <f t="shared" si="1"/>
        <v>0</v>
      </c>
      <c r="H23" s="134">
        <v>0</v>
      </c>
      <c r="I23" s="130">
        <v>0</v>
      </c>
      <c r="J23" s="60"/>
      <c r="K23" s="78"/>
      <c r="M23" s="79"/>
      <c r="N23" s="79"/>
    </row>
    <row r="24" spans="1:14" ht="15" x14ac:dyDescent="0.25">
      <c r="A24" s="103">
        <v>110</v>
      </c>
      <c r="B24" s="71"/>
      <c r="C24" s="82"/>
      <c r="D24" s="118"/>
      <c r="E24" s="74">
        <v>0</v>
      </c>
      <c r="F24" s="119">
        <v>0</v>
      </c>
      <c r="G24" s="128">
        <f t="shared" si="1"/>
        <v>0</v>
      </c>
      <c r="H24" s="134">
        <v>0</v>
      </c>
      <c r="I24" s="130">
        <f t="shared" si="2"/>
        <v>0</v>
      </c>
      <c r="J24" s="60"/>
      <c r="K24" s="78"/>
      <c r="M24" s="79"/>
      <c r="N24" s="79"/>
    </row>
    <row r="25" spans="1:14" ht="15" x14ac:dyDescent="0.25">
      <c r="A25" s="103">
        <v>120</v>
      </c>
      <c r="B25" s="71"/>
      <c r="C25" s="82"/>
      <c r="D25" s="118"/>
      <c r="E25" s="74">
        <v>0</v>
      </c>
      <c r="F25" s="119">
        <v>0</v>
      </c>
      <c r="G25" s="128">
        <f t="shared" si="1"/>
        <v>0</v>
      </c>
      <c r="H25" s="134">
        <v>0</v>
      </c>
      <c r="I25" s="130">
        <f t="shared" si="2"/>
        <v>0</v>
      </c>
      <c r="J25" s="60"/>
      <c r="K25" s="78"/>
      <c r="M25" s="79"/>
      <c r="N25" s="79"/>
    </row>
    <row r="26" spans="1:14" ht="15" x14ac:dyDescent="0.25">
      <c r="A26" s="103">
        <v>130</v>
      </c>
      <c r="B26" s="71"/>
      <c r="C26" s="82"/>
      <c r="D26" s="118"/>
      <c r="E26" s="74">
        <v>0</v>
      </c>
      <c r="F26" s="119">
        <v>0</v>
      </c>
      <c r="G26" s="128">
        <f t="shared" si="1"/>
        <v>0</v>
      </c>
      <c r="H26" s="134">
        <v>0</v>
      </c>
      <c r="I26" s="130">
        <f t="shared" si="2"/>
        <v>0</v>
      </c>
      <c r="J26" s="60"/>
      <c r="K26" s="78"/>
      <c r="M26" s="79"/>
      <c r="N26" s="79"/>
    </row>
    <row r="27" spans="1:14" ht="15" x14ac:dyDescent="0.25">
      <c r="A27" s="103">
        <v>140</v>
      </c>
      <c r="B27" s="71"/>
      <c r="C27" s="82"/>
      <c r="D27" s="138"/>
      <c r="E27" s="74">
        <v>0</v>
      </c>
      <c r="F27" s="119">
        <v>0</v>
      </c>
      <c r="G27" s="128">
        <f t="shared" si="1"/>
        <v>0</v>
      </c>
      <c r="H27" s="134">
        <v>0</v>
      </c>
      <c r="I27" s="130">
        <f t="shared" si="2"/>
        <v>0</v>
      </c>
      <c r="J27" s="60"/>
      <c r="K27" s="78"/>
      <c r="M27" s="79"/>
      <c r="N27" s="79"/>
    </row>
    <row r="28" spans="1:14" ht="15" x14ac:dyDescent="0.25">
      <c r="A28" s="103">
        <v>150</v>
      </c>
      <c r="B28" s="71"/>
      <c r="C28" s="82"/>
      <c r="D28" s="118"/>
      <c r="E28" s="74">
        <v>0</v>
      </c>
      <c r="F28" s="119">
        <v>0</v>
      </c>
      <c r="G28" s="128">
        <f t="shared" si="1"/>
        <v>0</v>
      </c>
      <c r="H28" s="134">
        <v>0</v>
      </c>
      <c r="I28" s="130">
        <f t="shared" si="2"/>
        <v>0</v>
      </c>
      <c r="J28" s="60"/>
      <c r="K28" s="78"/>
      <c r="M28" s="79"/>
      <c r="N28" s="79"/>
    </row>
    <row r="29" spans="1:14" ht="15" x14ac:dyDescent="0.25">
      <c r="A29" s="103">
        <v>160</v>
      </c>
      <c r="B29" s="71"/>
      <c r="C29" s="82"/>
      <c r="D29" s="118"/>
      <c r="E29" s="74">
        <v>0</v>
      </c>
      <c r="F29" s="119">
        <v>0</v>
      </c>
      <c r="G29" s="128">
        <f t="shared" si="1"/>
        <v>0</v>
      </c>
      <c r="H29" s="134">
        <v>0</v>
      </c>
      <c r="I29" s="130">
        <v>0</v>
      </c>
      <c r="J29" s="60"/>
      <c r="K29" s="78"/>
      <c r="M29" s="79"/>
      <c r="N29" s="79"/>
    </row>
    <row r="30" spans="1:14" ht="15" x14ac:dyDescent="0.25">
      <c r="A30" s="103">
        <v>170</v>
      </c>
      <c r="B30" s="71" t="s">
        <v>130</v>
      </c>
      <c r="C30" s="80" t="s">
        <v>130</v>
      </c>
      <c r="D30" s="118"/>
      <c r="E30" s="74">
        <v>0</v>
      </c>
      <c r="F30" s="119">
        <v>0</v>
      </c>
      <c r="G30" s="128">
        <f t="shared" si="1"/>
        <v>0</v>
      </c>
      <c r="H30" s="134">
        <v>0</v>
      </c>
      <c r="I30" s="130">
        <f>G30-H30</f>
        <v>0</v>
      </c>
      <c r="J30" s="60"/>
      <c r="K30" s="78">
        <f t="shared" ref="K30:K51" si="3">H30+I30</f>
        <v>0</v>
      </c>
      <c r="M30" s="79"/>
      <c r="N30" s="79"/>
    </row>
    <row r="31" spans="1:14" ht="15" x14ac:dyDescent="0.25">
      <c r="A31" s="103">
        <v>180</v>
      </c>
      <c r="B31" s="71" t="s">
        <v>130</v>
      </c>
      <c r="C31" s="80" t="s">
        <v>130</v>
      </c>
      <c r="D31" s="118"/>
      <c r="E31" s="74">
        <v>0</v>
      </c>
      <c r="F31" s="119">
        <v>0</v>
      </c>
      <c r="G31" s="128">
        <f t="shared" si="1"/>
        <v>0</v>
      </c>
      <c r="H31" s="134">
        <v>0</v>
      </c>
      <c r="I31" s="130">
        <f t="shared" si="2"/>
        <v>0</v>
      </c>
      <c r="J31" s="60"/>
      <c r="K31" s="78">
        <f t="shared" si="3"/>
        <v>0</v>
      </c>
      <c r="M31" s="79"/>
      <c r="N31" s="79"/>
    </row>
    <row r="32" spans="1:14" ht="15" x14ac:dyDescent="0.25">
      <c r="A32" s="103">
        <v>200</v>
      </c>
      <c r="B32" s="71" t="s">
        <v>130</v>
      </c>
      <c r="C32" s="80" t="s">
        <v>130</v>
      </c>
      <c r="D32" s="118"/>
      <c r="E32" s="74">
        <v>0</v>
      </c>
      <c r="F32" s="119">
        <v>0</v>
      </c>
      <c r="G32" s="128">
        <f t="shared" si="1"/>
        <v>0</v>
      </c>
      <c r="H32" s="134">
        <v>0</v>
      </c>
      <c r="I32" s="130">
        <f t="shared" si="2"/>
        <v>0</v>
      </c>
      <c r="J32" s="60"/>
      <c r="K32" s="78">
        <f t="shared" si="3"/>
        <v>0</v>
      </c>
      <c r="M32" s="79"/>
      <c r="N32" s="79"/>
    </row>
    <row r="33" spans="1:14" ht="15" x14ac:dyDescent="0.25">
      <c r="A33" s="103">
        <v>210</v>
      </c>
      <c r="B33" s="71"/>
      <c r="C33" s="80"/>
      <c r="D33" s="118"/>
      <c r="E33" s="74">
        <v>0</v>
      </c>
      <c r="F33" s="119">
        <v>0</v>
      </c>
      <c r="G33" s="128">
        <f t="shared" si="1"/>
        <v>0</v>
      </c>
      <c r="H33" s="134">
        <v>0</v>
      </c>
      <c r="I33" s="130">
        <f t="shared" si="2"/>
        <v>0</v>
      </c>
      <c r="J33" s="60"/>
      <c r="K33" s="78">
        <f t="shared" si="3"/>
        <v>0</v>
      </c>
      <c r="M33" s="79"/>
      <c r="N33" s="79"/>
    </row>
    <row r="34" spans="1:14" ht="15" x14ac:dyDescent="0.25">
      <c r="A34" s="103">
        <v>220</v>
      </c>
      <c r="B34" s="71"/>
      <c r="C34" s="80"/>
      <c r="D34" s="118"/>
      <c r="E34" s="74">
        <v>0</v>
      </c>
      <c r="F34" s="119">
        <v>0</v>
      </c>
      <c r="G34" s="128">
        <f t="shared" si="1"/>
        <v>0</v>
      </c>
      <c r="H34" s="134">
        <v>0</v>
      </c>
      <c r="I34" s="130">
        <f t="shared" si="2"/>
        <v>0</v>
      </c>
      <c r="J34" s="60"/>
      <c r="K34" s="78">
        <f t="shared" si="3"/>
        <v>0</v>
      </c>
      <c r="M34" s="79"/>
      <c r="N34" s="79"/>
    </row>
    <row r="35" spans="1:14" ht="15" x14ac:dyDescent="0.25">
      <c r="A35" s="103">
        <v>230</v>
      </c>
      <c r="B35" s="71" t="s">
        <v>130</v>
      </c>
      <c r="C35" s="80" t="s">
        <v>130</v>
      </c>
      <c r="D35" s="118"/>
      <c r="E35" s="74">
        <v>0</v>
      </c>
      <c r="F35" s="119">
        <v>0</v>
      </c>
      <c r="G35" s="128">
        <f t="shared" si="1"/>
        <v>0</v>
      </c>
      <c r="H35" s="134">
        <v>0</v>
      </c>
      <c r="I35" s="130">
        <f t="shared" si="2"/>
        <v>0</v>
      </c>
      <c r="J35" s="60"/>
      <c r="K35" s="78">
        <f t="shared" si="3"/>
        <v>0</v>
      </c>
      <c r="M35" s="79"/>
      <c r="N35" s="79"/>
    </row>
    <row r="36" spans="1:14" ht="15" x14ac:dyDescent="0.25">
      <c r="A36" s="103">
        <v>240</v>
      </c>
      <c r="B36" s="71" t="s">
        <v>130</v>
      </c>
      <c r="C36" s="80" t="s">
        <v>130</v>
      </c>
      <c r="D36" s="118"/>
      <c r="E36" s="74">
        <v>0</v>
      </c>
      <c r="F36" s="119">
        <v>0</v>
      </c>
      <c r="G36" s="128">
        <f t="shared" si="1"/>
        <v>0</v>
      </c>
      <c r="H36" s="134">
        <v>0</v>
      </c>
      <c r="I36" s="130">
        <f t="shared" si="2"/>
        <v>0</v>
      </c>
      <c r="J36" s="60"/>
      <c r="K36" s="78">
        <f t="shared" si="3"/>
        <v>0</v>
      </c>
      <c r="M36" s="79"/>
      <c r="N36" s="79"/>
    </row>
    <row r="37" spans="1:14" ht="15" x14ac:dyDescent="0.25">
      <c r="A37" s="103">
        <v>250</v>
      </c>
      <c r="B37" s="71" t="s">
        <v>130</v>
      </c>
      <c r="C37" s="80" t="s">
        <v>130</v>
      </c>
      <c r="D37" s="118"/>
      <c r="E37" s="74">
        <v>0</v>
      </c>
      <c r="F37" s="119">
        <v>0</v>
      </c>
      <c r="G37" s="128">
        <f t="shared" si="1"/>
        <v>0</v>
      </c>
      <c r="H37" s="134">
        <v>0</v>
      </c>
      <c r="I37" s="130">
        <f t="shared" si="2"/>
        <v>0</v>
      </c>
      <c r="J37" s="60"/>
      <c r="K37" s="78">
        <f t="shared" si="3"/>
        <v>0</v>
      </c>
      <c r="M37" s="79"/>
      <c r="N37" s="79"/>
    </row>
    <row r="38" spans="1:14" ht="15" x14ac:dyDescent="0.25">
      <c r="A38" s="103">
        <v>260</v>
      </c>
      <c r="B38" s="71" t="s">
        <v>130</v>
      </c>
      <c r="C38" s="80" t="s">
        <v>130</v>
      </c>
      <c r="D38" s="118"/>
      <c r="E38" s="74">
        <v>0</v>
      </c>
      <c r="F38" s="119">
        <v>0</v>
      </c>
      <c r="G38" s="128">
        <f t="shared" si="1"/>
        <v>0</v>
      </c>
      <c r="H38" s="134">
        <v>0</v>
      </c>
      <c r="I38" s="130">
        <f t="shared" si="2"/>
        <v>0</v>
      </c>
      <c r="J38" s="60"/>
      <c r="K38" s="78">
        <f t="shared" si="3"/>
        <v>0</v>
      </c>
      <c r="M38" s="79"/>
      <c r="N38" s="79"/>
    </row>
    <row r="39" spans="1:14" ht="15" x14ac:dyDescent="0.25">
      <c r="A39" s="103">
        <v>270</v>
      </c>
      <c r="B39" s="71" t="s">
        <v>130</v>
      </c>
      <c r="C39" s="80" t="s">
        <v>130</v>
      </c>
      <c r="D39" s="139"/>
      <c r="E39" s="74">
        <v>0</v>
      </c>
      <c r="F39" s="119">
        <v>0</v>
      </c>
      <c r="G39" s="128">
        <f t="shared" si="1"/>
        <v>0</v>
      </c>
      <c r="H39" s="134">
        <v>0</v>
      </c>
      <c r="I39" s="130">
        <v>0</v>
      </c>
      <c r="J39" s="60"/>
      <c r="K39" s="78">
        <f t="shared" si="3"/>
        <v>0</v>
      </c>
      <c r="M39" s="79"/>
      <c r="N39" s="79"/>
    </row>
    <row r="40" spans="1:14" ht="15" x14ac:dyDescent="0.25">
      <c r="A40" s="103">
        <v>280</v>
      </c>
      <c r="B40" s="71" t="s">
        <v>130</v>
      </c>
      <c r="C40" s="80" t="s">
        <v>130</v>
      </c>
      <c r="D40" s="118"/>
      <c r="E40" s="74">
        <v>0</v>
      </c>
      <c r="F40" s="119">
        <v>0</v>
      </c>
      <c r="G40" s="128">
        <f t="shared" si="1"/>
        <v>0</v>
      </c>
      <c r="H40" s="134">
        <v>0</v>
      </c>
      <c r="I40" s="130">
        <f t="shared" si="2"/>
        <v>0</v>
      </c>
      <c r="J40" s="60"/>
      <c r="K40" s="78">
        <f t="shared" si="3"/>
        <v>0</v>
      </c>
      <c r="M40" s="79"/>
      <c r="N40" s="79"/>
    </row>
    <row r="41" spans="1:14" ht="15" x14ac:dyDescent="0.25">
      <c r="A41" s="103">
        <v>290</v>
      </c>
      <c r="B41" s="71"/>
      <c r="C41" s="80"/>
      <c r="D41" s="118"/>
      <c r="E41" s="74">
        <v>0</v>
      </c>
      <c r="F41" s="119">
        <v>0</v>
      </c>
      <c r="G41" s="128">
        <f t="shared" si="1"/>
        <v>0</v>
      </c>
      <c r="H41" s="134">
        <v>0</v>
      </c>
      <c r="I41" s="130">
        <f t="shared" si="2"/>
        <v>0</v>
      </c>
      <c r="J41" s="60"/>
      <c r="K41" s="78">
        <f t="shared" si="3"/>
        <v>0</v>
      </c>
    </row>
    <row r="42" spans="1:14" ht="15" x14ac:dyDescent="0.25">
      <c r="A42" s="103">
        <v>300</v>
      </c>
      <c r="B42" s="71"/>
      <c r="C42" s="80"/>
      <c r="D42" s="140"/>
      <c r="E42" s="74">
        <v>0</v>
      </c>
      <c r="F42" s="119">
        <v>0</v>
      </c>
      <c r="G42" s="128">
        <f t="shared" si="1"/>
        <v>0</v>
      </c>
      <c r="H42" s="134">
        <v>0</v>
      </c>
      <c r="I42" s="130">
        <v>0</v>
      </c>
      <c r="J42" s="60"/>
      <c r="K42" s="78">
        <f t="shared" si="3"/>
        <v>0</v>
      </c>
      <c r="N42" s="79"/>
    </row>
    <row r="43" spans="1:14" ht="15" x14ac:dyDescent="0.25">
      <c r="A43" s="103">
        <v>310</v>
      </c>
      <c r="B43" s="71" t="s">
        <v>130</v>
      </c>
      <c r="C43" s="80" t="s">
        <v>130</v>
      </c>
      <c r="D43" s="83"/>
      <c r="E43" s="74">
        <v>0</v>
      </c>
      <c r="F43" s="107">
        <v>0</v>
      </c>
      <c r="G43" s="128">
        <f t="shared" si="1"/>
        <v>0</v>
      </c>
      <c r="H43" s="134">
        <v>0</v>
      </c>
      <c r="I43" s="130">
        <v>0</v>
      </c>
      <c r="J43" s="60"/>
      <c r="K43" s="78">
        <f t="shared" si="3"/>
        <v>0</v>
      </c>
    </row>
    <row r="44" spans="1:14" hidden="1" x14ac:dyDescent="0.2">
      <c r="A44" s="104" t="s">
        <v>130</v>
      </c>
      <c r="B44" s="71" t="s">
        <v>130</v>
      </c>
      <c r="C44" s="80" t="s">
        <v>130</v>
      </c>
      <c r="D44" s="83"/>
      <c r="E44" s="84"/>
      <c r="F44" s="75"/>
      <c r="G44" s="128"/>
      <c r="H44" s="128"/>
      <c r="I44" s="130"/>
      <c r="J44" s="60"/>
      <c r="K44" s="78">
        <f t="shared" si="3"/>
        <v>0</v>
      </c>
    </row>
    <row r="45" spans="1:14" hidden="1" x14ac:dyDescent="0.2">
      <c r="A45" s="104" t="s">
        <v>130</v>
      </c>
      <c r="B45" s="71" t="s">
        <v>130</v>
      </c>
      <c r="C45" s="80" t="s">
        <v>130</v>
      </c>
      <c r="D45" s="83"/>
      <c r="E45" s="84"/>
      <c r="F45" s="75"/>
      <c r="G45" s="128"/>
      <c r="H45" s="128"/>
      <c r="I45" s="130"/>
      <c r="J45" s="60"/>
      <c r="K45" s="78">
        <f t="shared" si="3"/>
        <v>0</v>
      </c>
    </row>
    <row r="46" spans="1:14" hidden="1" x14ac:dyDescent="0.2">
      <c r="A46" s="104" t="s">
        <v>162</v>
      </c>
      <c r="B46" s="71" t="s">
        <v>130</v>
      </c>
      <c r="C46" s="80" t="s">
        <v>130</v>
      </c>
      <c r="D46" s="83"/>
      <c r="E46" s="84"/>
      <c r="F46" s="75"/>
      <c r="G46" s="128"/>
      <c r="H46" s="128"/>
      <c r="I46" s="130"/>
      <c r="J46" s="60"/>
      <c r="K46" s="78">
        <f t="shared" si="3"/>
        <v>0</v>
      </c>
    </row>
    <row r="47" spans="1:14" hidden="1" x14ac:dyDescent="0.2">
      <c r="A47" s="104" t="s">
        <v>130</v>
      </c>
      <c r="B47" s="71" t="s">
        <v>130</v>
      </c>
      <c r="C47" s="85" t="s">
        <v>130</v>
      </c>
      <c r="D47" s="73"/>
      <c r="E47" s="84"/>
      <c r="F47" s="75"/>
      <c r="G47" s="128"/>
      <c r="H47" s="128"/>
      <c r="I47" s="130"/>
      <c r="J47" s="60"/>
      <c r="K47" s="78">
        <f t="shared" si="3"/>
        <v>0</v>
      </c>
    </row>
    <row r="48" spans="1:14" hidden="1" x14ac:dyDescent="0.2">
      <c r="A48" s="104" t="s">
        <v>130</v>
      </c>
      <c r="B48" s="71" t="s">
        <v>130</v>
      </c>
      <c r="C48" s="81" t="s">
        <v>130</v>
      </c>
      <c r="D48" s="86"/>
      <c r="E48" s="87"/>
      <c r="F48" s="75"/>
      <c r="G48" s="128"/>
      <c r="H48" s="128"/>
      <c r="I48" s="130"/>
      <c r="J48" s="60"/>
      <c r="K48" s="78">
        <f t="shared" si="3"/>
        <v>0</v>
      </c>
    </row>
    <row r="49" spans="1:11" hidden="1" x14ac:dyDescent="0.2">
      <c r="A49" s="104" t="s">
        <v>130</v>
      </c>
      <c r="B49" s="71" t="s">
        <v>130</v>
      </c>
      <c r="C49" s="80" t="s">
        <v>130</v>
      </c>
      <c r="D49" s="83"/>
      <c r="E49" s="84"/>
      <c r="F49" s="75"/>
      <c r="G49" s="128"/>
      <c r="H49" s="128"/>
      <c r="I49" s="130"/>
      <c r="J49" s="60"/>
      <c r="K49" s="78">
        <f t="shared" si="3"/>
        <v>0</v>
      </c>
    </row>
    <row r="50" spans="1:11" x14ac:dyDescent="0.2">
      <c r="A50" s="102" t="s">
        <v>130</v>
      </c>
      <c r="B50" s="66" t="s">
        <v>130</v>
      </c>
      <c r="C50" s="88" t="s">
        <v>130</v>
      </c>
      <c r="D50" s="83"/>
      <c r="E50" s="84"/>
      <c r="F50" s="75"/>
      <c r="G50" s="128"/>
      <c r="H50" s="128"/>
      <c r="I50" s="130"/>
      <c r="J50" s="60"/>
      <c r="K50" s="78">
        <f t="shared" si="3"/>
        <v>0</v>
      </c>
    </row>
    <row r="51" spans="1:11" x14ac:dyDescent="0.2">
      <c r="A51" s="104" t="s">
        <v>130</v>
      </c>
      <c r="B51" s="71" t="s">
        <v>130</v>
      </c>
      <c r="C51" s="80" t="s">
        <v>130</v>
      </c>
      <c r="D51" s="73"/>
      <c r="E51" s="84"/>
      <c r="F51" s="75"/>
      <c r="G51" s="128"/>
      <c r="H51" s="128"/>
      <c r="I51" s="130"/>
      <c r="J51" s="60"/>
      <c r="K51" s="78">
        <f t="shared" si="3"/>
        <v>0</v>
      </c>
    </row>
    <row r="52" spans="1:11" x14ac:dyDescent="0.2">
      <c r="A52" s="104"/>
      <c r="B52" s="71" t="s">
        <v>130</v>
      </c>
      <c r="C52" s="89"/>
      <c r="D52" s="90" t="s">
        <v>163</v>
      </c>
      <c r="E52" s="91"/>
      <c r="F52" s="75"/>
      <c r="G52" s="128"/>
      <c r="H52" s="128">
        <f>SUM(H14:H43)</f>
        <v>0</v>
      </c>
      <c r="I52" s="128">
        <f>SUM(I14:I43)</f>
        <v>0</v>
      </c>
      <c r="J52" s="60"/>
    </row>
    <row r="53" spans="1:11" x14ac:dyDescent="0.2">
      <c r="A53" s="102"/>
      <c r="B53" s="66"/>
      <c r="C53" s="92"/>
      <c r="D53" s="90" t="s">
        <v>164</v>
      </c>
      <c r="E53" s="93"/>
      <c r="F53" s="94"/>
      <c r="G53" s="131"/>
      <c r="H53" s="129">
        <f>SUM(H52*0.1)</f>
        <v>0</v>
      </c>
      <c r="I53" s="129">
        <f>SUM(I52*0.1)</f>
        <v>0</v>
      </c>
      <c r="J53" s="60"/>
    </row>
    <row r="54" spans="1:11" x14ac:dyDescent="0.2">
      <c r="A54" s="104"/>
      <c r="B54" s="71"/>
      <c r="C54" s="95"/>
      <c r="D54" s="90" t="s">
        <v>165</v>
      </c>
      <c r="E54" s="93"/>
      <c r="F54" s="94"/>
      <c r="G54" s="131"/>
      <c r="H54" s="128">
        <f>H52-H53</f>
        <v>0</v>
      </c>
      <c r="I54" s="128">
        <f>I52-I53</f>
        <v>0</v>
      </c>
      <c r="J54" s="96" t="s">
        <v>166</v>
      </c>
    </row>
    <row r="55" spans="1:11" x14ac:dyDescent="0.2">
      <c r="A55" s="102"/>
      <c r="B55" s="66"/>
      <c r="C55" s="97"/>
      <c r="D55" s="67"/>
      <c r="E55" s="84"/>
      <c r="F55" s="75"/>
      <c r="G55" s="76"/>
      <c r="H55" s="76"/>
      <c r="I55" s="77"/>
      <c r="J55" s="60"/>
    </row>
  </sheetData>
  <phoneticPr fontId="1" type="noConversion"/>
  <pageMargins left="0.25" right="0.25" top="0.25" bottom="0.5" header="0.5" footer="0.5"/>
  <pageSetup scale="75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view="pageBreakPreview" zoomScale="60" zoomScaleNormal="75" workbookViewId="0">
      <pane ySplit="2" topLeftCell="A3" activePane="bottomLeft" state="frozen"/>
      <selection pane="bottomLeft" activeCell="D21" sqref="D21"/>
    </sheetView>
  </sheetViews>
  <sheetFormatPr defaultRowHeight="15.75" outlineLevelRow="1" x14ac:dyDescent="0.25"/>
  <cols>
    <col min="1" max="1" width="12.21875" customWidth="1"/>
    <col min="2" max="2" width="43.6640625" customWidth="1"/>
    <col min="3" max="6" width="10.77734375" style="7" customWidth="1"/>
    <col min="7" max="7" width="5.77734375" style="11" customWidth="1"/>
  </cols>
  <sheetData>
    <row r="1" spans="1:7" ht="16.5" x14ac:dyDescent="0.3">
      <c r="A1" s="1" t="s">
        <v>48</v>
      </c>
      <c r="B1" s="1" t="s">
        <v>0</v>
      </c>
      <c r="C1" s="3"/>
      <c r="D1" s="4" t="s">
        <v>1</v>
      </c>
      <c r="E1" s="4" t="s">
        <v>1</v>
      </c>
      <c r="F1" s="4" t="s">
        <v>2</v>
      </c>
      <c r="G1" s="8" t="s">
        <v>3</v>
      </c>
    </row>
    <row r="2" spans="1:7" ht="17.25" thickBot="1" x14ac:dyDescent="0.35">
      <c r="A2" s="12"/>
      <c r="B2" s="13"/>
      <c r="C2" s="16" t="s">
        <v>4</v>
      </c>
      <c r="D2" s="5" t="s">
        <v>5</v>
      </c>
      <c r="E2" s="5" t="s">
        <v>6</v>
      </c>
      <c r="F2" s="5" t="s">
        <v>6</v>
      </c>
      <c r="G2" s="9" t="s">
        <v>7</v>
      </c>
    </row>
    <row r="3" spans="1:7" ht="17.25" thickTop="1" x14ac:dyDescent="0.3">
      <c r="A3" s="2"/>
      <c r="B3" s="1"/>
      <c r="C3" s="18"/>
      <c r="D3" s="17"/>
      <c r="E3" s="14"/>
      <c r="F3" s="14"/>
      <c r="G3" s="15"/>
    </row>
    <row r="4" spans="1:7" ht="16.5" outlineLevel="1" x14ac:dyDescent="0.3">
      <c r="A4" s="2" t="s">
        <v>9</v>
      </c>
      <c r="B4" s="1" t="s">
        <v>24</v>
      </c>
      <c r="C4" s="18" t="e">
        <f>SUMIF(#REF!,$A4,#REF!)</f>
        <v>#REF!</v>
      </c>
      <c r="D4" s="17">
        <v>0</v>
      </c>
      <c r="E4" s="14" t="e">
        <f>SUMIF(#REF!,$A4,#REF!)</f>
        <v>#REF!</v>
      </c>
      <c r="F4" s="14" t="e">
        <f t="shared" ref="F4:F48" si="0">E4-D4</f>
        <v>#REF!</v>
      </c>
      <c r="G4" s="15" t="e">
        <f t="shared" ref="G4:G9" si="1">IF(E61&lt;&gt;0,E61/C61,0)</f>
        <v>#REF!</v>
      </c>
    </row>
    <row r="5" spans="1:7" ht="16.5" outlineLevel="1" x14ac:dyDescent="0.3">
      <c r="A5" s="2" t="s">
        <v>47</v>
      </c>
      <c r="B5" s="1" t="s">
        <v>57</v>
      </c>
      <c r="C5" s="18" t="e">
        <f>SUMIF(#REF!,$A5,#REF!)</f>
        <v>#REF!</v>
      </c>
      <c r="D5" s="17">
        <v>0</v>
      </c>
      <c r="E5" s="14" t="e">
        <f>SUMIF(#REF!,$A5,#REF!)</f>
        <v>#REF!</v>
      </c>
      <c r="F5" s="14" t="e">
        <f t="shared" si="0"/>
        <v>#REF!</v>
      </c>
      <c r="G5" s="15">
        <f t="shared" si="1"/>
        <v>0</v>
      </c>
    </row>
    <row r="6" spans="1:7" ht="16.5" outlineLevel="1" x14ac:dyDescent="0.3">
      <c r="A6" s="2" t="s">
        <v>10</v>
      </c>
      <c r="B6" s="1" t="s">
        <v>25</v>
      </c>
      <c r="C6" s="18" t="e">
        <f>SUMIF(#REF!,$A6,#REF!)</f>
        <v>#REF!</v>
      </c>
      <c r="D6" s="17">
        <v>0</v>
      </c>
      <c r="E6" s="14" t="e">
        <f>SUMIF(#REF!,$A6,#REF!)</f>
        <v>#REF!</v>
      </c>
      <c r="F6" s="14" t="e">
        <f t="shared" si="0"/>
        <v>#REF!</v>
      </c>
      <c r="G6" s="15" t="e">
        <f t="shared" si="1"/>
        <v>#REF!</v>
      </c>
    </row>
    <row r="7" spans="1:7" ht="16.5" outlineLevel="1" x14ac:dyDescent="0.3">
      <c r="A7" s="2" t="s">
        <v>11</v>
      </c>
      <c r="B7" s="1" t="s">
        <v>26</v>
      </c>
      <c r="C7" s="18" t="e">
        <f>SUMIF(#REF!,$A7,#REF!)</f>
        <v>#REF!</v>
      </c>
      <c r="D7" s="17">
        <v>0</v>
      </c>
      <c r="E7" s="14" t="e">
        <f>SUMIF(#REF!,$A7,#REF!)</f>
        <v>#REF!</v>
      </c>
      <c r="F7" s="14" t="e">
        <f t="shared" si="0"/>
        <v>#REF!</v>
      </c>
      <c r="G7" s="15">
        <f t="shared" si="1"/>
        <v>0</v>
      </c>
    </row>
    <row r="8" spans="1:7" ht="16.5" outlineLevel="1" x14ac:dyDescent="0.3">
      <c r="A8" s="2" t="s">
        <v>12</v>
      </c>
      <c r="B8" s="1" t="s">
        <v>27</v>
      </c>
      <c r="C8" s="18" t="e">
        <f>SUMIF(#REF!,$A8,#REF!)</f>
        <v>#REF!</v>
      </c>
      <c r="D8" s="17">
        <v>0</v>
      </c>
      <c r="E8" s="14" t="e">
        <f>SUMIF(#REF!,$A8,#REF!)</f>
        <v>#REF!</v>
      </c>
      <c r="F8" s="14" t="e">
        <f t="shared" si="0"/>
        <v>#REF!</v>
      </c>
      <c r="G8" s="15">
        <f t="shared" si="1"/>
        <v>0</v>
      </c>
    </row>
    <row r="9" spans="1:7" ht="16.5" outlineLevel="1" x14ac:dyDescent="0.3">
      <c r="A9" s="2" t="s">
        <v>13</v>
      </c>
      <c r="B9" s="1" t="s">
        <v>28</v>
      </c>
      <c r="C9" s="18" t="e">
        <f>SUMIF(#REF!,$A9,#REF!)</f>
        <v>#REF!</v>
      </c>
      <c r="D9" s="17">
        <v>0</v>
      </c>
      <c r="E9" s="14" t="e">
        <f>SUMIF(#REF!,$A9,#REF!)</f>
        <v>#REF!</v>
      </c>
      <c r="F9" s="14" t="e">
        <f t="shared" si="0"/>
        <v>#REF!</v>
      </c>
      <c r="G9" s="15">
        <f t="shared" si="1"/>
        <v>0</v>
      </c>
    </row>
    <row r="10" spans="1:7" ht="16.5" outlineLevel="1" x14ac:dyDescent="0.3">
      <c r="A10" s="2"/>
      <c r="B10" s="1"/>
      <c r="C10" s="18"/>
      <c r="D10" s="17"/>
      <c r="E10" s="14"/>
      <c r="F10" s="14"/>
      <c r="G10" s="15"/>
    </row>
    <row r="11" spans="1:7" ht="16.5" outlineLevel="1" x14ac:dyDescent="0.3">
      <c r="A11" s="2" t="s">
        <v>14</v>
      </c>
      <c r="B11" s="1" t="s">
        <v>29</v>
      </c>
      <c r="C11" s="18" t="e">
        <f>SUMIF(#REF!,$A11,#REF!)</f>
        <v>#REF!</v>
      </c>
      <c r="D11" s="17">
        <v>0</v>
      </c>
      <c r="E11" s="14" t="e">
        <f>SUMIF(#REF!,$A11,#REF!)</f>
        <v>#REF!</v>
      </c>
      <c r="F11" s="14" t="e">
        <f t="shared" si="0"/>
        <v>#REF!</v>
      </c>
      <c r="G11" s="15" t="e">
        <f>IF(E67&lt;&gt;0,E67/C67,0)</f>
        <v>#REF!</v>
      </c>
    </row>
    <row r="12" spans="1:7" ht="16.5" outlineLevel="1" x14ac:dyDescent="0.3">
      <c r="A12" s="2" t="s">
        <v>15</v>
      </c>
      <c r="B12" s="1" t="s">
        <v>30</v>
      </c>
      <c r="C12" s="18" t="e">
        <f>SUMIF(#REF!,$A12,#REF!)</f>
        <v>#REF!</v>
      </c>
      <c r="D12" s="17">
        <v>0</v>
      </c>
      <c r="E12" s="14" t="e">
        <f>SUMIF(#REF!,$A12,#REF!)</f>
        <v>#REF!</v>
      </c>
      <c r="F12" s="14" t="e">
        <f t="shared" si="0"/>
        <v>#REF!</v>
      </c>
      <c r="G12" s="15">
        <f>IF(E68&lt;&gt;0,E68/C68,0)</f>
        <v>0</v>
      </c>
    </row>
    <row r="13" spans="1:7" ht="16.5" outlineLevel="1" x14ac:dyDescent="0.3">
      <c r="A13" s="2" t="s">
        <v>104</v>
      </c>
      <c r="B13" s="1" t="s">
        <v>105</v>
      </c>
      <c r="C13" s="18" t="e">
        <f>SUMIF(#REF!,$A13,#REF!)</f>
        <v>#REF!</v>
      </c>
      <c r="D13" s="17">
        <v>0</v>
      </c>
      <c r="E13" s="14" t="e">
        <f>SUMIF(#REF!,$A13,#REF!)</f>
        <v>#REF!</v>
      </c>
      <c r="F13" s="14" t="e">
        <f>E13-D13</f>
        <v>#REF!</v>
      </c>
      <c r="G13" s="15">
        <f>IF(E69&lt;&gt;0,E69/C69,0)</f>
        <v>0</v>
      </c>
    </row>
    <row r="14" spans="1:7" ht="16.5" outlineLevel="1" x14ac:dyDescent="0.3">
      <c r="A14" s="2" t="s">
        <v>49</v>
      </c>
      <c r="B14" s="1" t="s">
        <v>31</v>
      </c>
      <c r="C14" s="18" t="e">
        <f>SUMIF(#REF!,$A14,#REF!)</f>
        <v>#REF!</v>
      </c>
      <c r="D14" s="17">
        <v>0</v>
      </c>
      <c r="E14" s="14" t="e">
        <f>SUMIF(#REF!,$A14,#REF!)</f>
        <v>#REF!</v>
      </c>
      <c r="F14" s="14" t="e">
        <f t="shared" si="0"/>
        <v>#REF!</v>
      </c>
      <c r="G14" s="15">
        <f>IF(E69&lt;&gt;0,E69/C69,0)</f>
        <v>0</v>
      </c>
    </row>
    <row r="15" spans="1:7" ht="16.5" outlineLevel="1" x14ac:dyDescent="0.3">
      <c r="A15" s="2" t="s">
        <v>16</v>
      </c>
      <c r="B15" s="1" t="s">
        <v>32</v>
      </c>
      <c r="C15" s="18" t="e">
        <f>SUMIF(#REF!,$A15,#REF!)</f>
        <v>#REF!</v>
      </c>
      <c r="D15" s="17">
        <v>0</v>
      </c>
      <c r="E15" s="14" t="e">
        <f>SUMIF(#REF!,$A15,#REF!)</f>
        <v>#REF!</v>
      </c>
      <c r="F15" s="14" t="e">
        <f t="shared" si="0"/>
        <v>#REF!</v>
      </c>
      <c r="G15" s="15">
        <f>IF(E70&lt;&gt;0,E70/C70,0)</f>
        <v>0</v>
      </c>
    </row>
    <row r="16" spans="1:7" ht="16.5" outlineLevel="1" x14ac:dyDescent="0.3">
      <c r="A16" s="2" t="s">
        <v>50</v>
      </c>
      <c r="B16" s="1" t="s">
        <v>33</v>
      </c>
      <c r="C16" s="18" t="e">
        <f>SUMIF(#REF!,$A16,#REF!)</f>
        <v>#REF!</v>
      </c>
      <c r="D16" s="17">
        <v>0</v>
      </c>
      <c r="E16" s="14" t="e">
        <f>SUMIF(#REF!,$A16,#REF!)</f>
        <v>#REF!</v>
      </c>
      <c r="F16" s="14" t="e">
        <f t="shared" si="0"/>
        <v>#REF!</v>
      </c>
      <c r="G16" s="15">
        <f>IF(E71&lt;&gt;0,E71/C71,0)</f>
        <v>0</v>
      </c>
    </row>
    <row r="17" spans="1:7" ht="16.5" outlineLevel="1" x14ac:dyDescent="0.3">
      <c r="A17" s="2"/>
      <c r="B17" s="1"/>
      <c r="C17" s="18"/>
      <c r="D17" s="17"/>
      <c r="E17" s="14"/>
      <c r="F17" s="14"/>
      <c r="G17" s="15"/>
    </row>
    <row r="18" spans="1:7" ht="16.5" outlineLevel="1" x14ac:dyDescent="0.3">
      <c r="A18" s="2" t="s">
        <v>17</v>
      </c>
      <c r="B18" s="1" t="s">
        <v>34</v>
      </c>
      <c r="C18" s="18" t="e">
        <f>SUMIF(#REF!,$A18,#REF!)</f>
        <v>#REF!</v>
      </c>
      <c r="D18" s="17">
        <v>0</v>
      </c>
      <c r="E18" s="14" t="e">
        <f>SUMIF(#REF!,$A18,#REF!)</f>
        <v>#REF!</v>
      </c>
      <c r="F18" s="14" t="e">
        <f t="shared" si="0"/>
        <v>#REF!</v>
      </c>
      <c r="G18" s="15">
        <f>IF(E72&lt;&gt;0,E72/C72,0)</f>
        <v>0</v>
      </c>
    </row>
    <row r="19" spans="1:7" ht="16.5" outlineLevel="1" x14ac:dyDescent="0.3">
      <c r="A19" s="2" t="s">
        <v>18</v>
      </c>
      <c r="B19" s="1" t="s">
        <v>35</v>
      </c>
      <c r="C19" s="18" t="e">
        <f>SUMIF(#REF!,$A19,#REF!)</f>
        <v>#REF!</v>
      </c>
      <c r="D19" s="17">
        <v>0</v>
      </c>
      <c r="E19" s="14" t="e">
        <f>SUMIF(#REF!,$A19,#REF!)</f>
        <v>#REF!</v>
      </c>
      <c r="F19" s="14" t="e">
        <f t="shared" si="0"/>
        <v>#REF!</v>
      </c>
      <c r="G19" s="15">
        <f>IF(E73&lt;&gt;0,E73/C73,0)</f>
        <v>0</v>
      </c>
    </row>
    <row r="20" spans="1:7" ht="16.5" outlineLevel="1" x14ac:dyDescent="0.3">
      <c r="A20" s="2" t="s">
        <v>19</v>
      </c>
      <c r="B20" s="1" t="s">
        <v>36</v>
      </c>
      <c r="C20" s="18" t="e">
        <f>SUMIF(#REF!,$A20,#REF!)</f>
        <v>#REF!</v>
      </c>
      <c r="D20" s="17">
        <v>0</v>
      </c>
      <c r="E20" s="14" t="e">
        <f>SUMIF(#REF!,$A20,#REF!)</f>
        <v>#REF!</v>
      </c>
      <c r="F20" s="14" t="e">
        <f t="shared" si="0"/>
        <v>#REF!</v>
      </c>
      <c r="G20" s="15">
        <f>IF(E74&lt;&gt;0,E74/C74,0)</f>
        <v>0</v>
      </c>
    </row>
    <row r="21" spans="1:7" ht="16.5" outlineLevel="1" x14ac:dyDescent="0.3">
      <c r="A21" s="2" t="s">
        <v>20</v>
      </c>
      <c r="B21" s="1" t="s">
        <v>37</v>
      </c>
      <c r="C21" s="18" t="e">
        <f>SUMIF(#REF!,$A21,#REF!)</f>
        <v>#REF!</v>
      </c>
      <c r="D21" s="17">
        <v>0</v>
      </c>
      <c r="E21" s="14" t="e">
        <f>SUMIF(#REF!,$A21,#REF!)</f>
        <v>#REF!</v>
      </c>
      <c r="F21" s="14" t="e">
        <f t="shared" si="0"/>
        <v>#REF!</v>
      </c>
      <c r="G21" s="15">
        <f>IF(E75&lt;&gt;0,E75/C75,0)</f>
        <v>0</v>
      </c>
    </row>
    <row r="22" spans="1:7" ht="16.5" outlineLevel="1" x14ac:dyDescent="0.3">
      <c r="A22" s="2" t="s">
        <v>58</v>
      </c>
      <c r="B22" s="1" t="s">
        <v>103</v>
      </c>
      <c r="C22" s="18" t="e">
        <f>SUMIF(#REF!,$A22,#REF!)</f>
        <v>#REF!</v>
      </c>
      <c r="D22" s="17">
        <v>0</v>
      </c>
      <c r="E22" s="14" t="e">
        <f>SUMIF(#REF!,$A22,#REF!)</f>
        <v>#REF!</v>
      </c>
      <c r="F22" s="14" t="e">
        <f>E22-D22</f>
        <v>#REF!</v>
      </c>
      <c r="G22" s="15">
        <f>IF(E76&lt;&gt;0,E76/C76,0)</f>
        <v>0</v>
      </c>
    </row>
    <row r="23" spans="1:7" ht="16.5" outlineLevel="1" x14ac:dyDescent="0.3">
      <c r="A23" s="2" t="s">
        <v>21</v>
      </c>
      <c r="B23" s="1" t="s">
        <v>38</v>
      </c>
      <c r="C23" s="18" t="e">
        <f>SUMIF(#REF!,$A23,#REF!)</f>
        <v>#REF!</v>
      </c>
      <c r="D23" s="17">
        <v>0</v>
      </c>
      <c r="E23" s="14" t="e">
        <f>SUMIF(#REF!,$A23,#REF!)</f>
        <v>#REF!</v>
      </c>
      <c r="F23" s="14" t="e">
        <f t="shared" si="0"/>
        <v>#REF!</v>
      </c>
      <c r="G23" s="15">
        <f>IF(E76&lt;&gt;0,E76/C76,0)</f>
        <v>0</v>
      </c>
    </row>
    <row r="24" spans="1:7" ht="16.5" outlineLevel="1" x14ac:dyDescent="0.3">
      <c r="A24" s="2"/>
      <c r="B24" s="1"/>
      <c r="C24" s="18"/>
      <c r="D24" s="17"/>
      <c r="E24" s="14"/>
      <c r="F24" s="14"/>
      <c r="G24" s="15"/>
    </row>
    <row r="25" spans="1:7" ht="16.5" outlineLevel="1" x14ac:dyDescent="0.3">
      <c r="A25" s="2" t="s">
        <v>59</v>
      </c>
      <c r="B25" s="1" t="s">
        <v>102</v>
      </c>
      <c r="C25" s="18" t="e">
        <f>SUMIF(#REF!,$A25,#REF!)</f>
        <v>#REF!</v>
      </c>
      <c r="D25" s="17">
        <v>0</v>
      </c>
      <c r="E25" s="14" t="e">
        <f>SUMIF(#REF!,$A25,#REF!)</f>
        <v>#REF!</v>
      </c>
      <c r="F25" s="14" t="e">
        <f t="shared" si="0"/>
        <v>#REF!</v>
      </c>
      <c r="G25" s="15">
        <f>IF(E77&lt;&gt;0,E77/C77,0)</f>
        <v>0</v>
      </c>
    </row>
    <row r="26" spans="1:7" ht="16.5" outlineLevel="1" x14ac:dyDescent="0.3">
      <c r="A26" s="2" t="s">
        <v>60</v>
      </c>
      <c r="B26" s="1" t="s">
        <v>61</v>
      </c>
      <c r="C26" s="18" t="e">
        <f>SUMIF(#REF!,$A26,#REF!)</f>
        <v>#REF!</v>
      </c>
      <c r="D26" s="17">
        <v>0</v>
      </c>
      <c r="E26" s="14" t="e">
        <f>SUMIF(#REF!,$A26,#REF!)</f>
        <v>#REF!</v>
      </c>
      <c r="F26" s="14" t="e">
        <f>E26-D26</f>
        <v>#REF!</v>
      </c>
      <c r="G26" s="15">
        <f>IF(E78&lt;&gt;0,E78/C78,0)</f>
        <v>0</v>
      </c>
    </row>
    <row r="27" spans="1:7" ht="16.5" outlineLevel="1" x14ac:dyDescent="0.3">
      <c r="A27" s="2" t="s">
        <v>53</v>
      </c>
      <c r="B27" s="1" t="s">
        <v>52</v>
      </c>
      <c r="C27" s="18" t="e">
        <f>SUMIF(#REF!,$A27,#REF!)</f>
        <v>#REF!</v>
      </c>
      <c r="D27" s="17">
        <v>0</v>
      </c>
      <c r="E27" s="14" t="e">
        <f>SUMIF(#REF!,$A27,#REF!)</f>
        <v>#REF!</v>
      </c>
      <c r="F27" s="14" t="e">
        <f>E27-D27</f>
        <v>#REF!</v>
      </c>
      <c r="G27" s="15">
        <f>IF(E78&lt;&gt;0,E78/C78,0)</f>
        <v>0</v>
      </c>
    </row>
    <row r="28" spans="1:7" ht="16.5" outlineLevel="1" x14ac:dyDescent="0.3">
      <c r="A28" s="2" t="s">
        <v>22</v>
      </c>
      <c r="B28" s="1" t="s">
        <v>62</v>
      </c>
      <c r="C28" s="18" t="e">
        <f>SUMIF(#REF!,$A28,#REF!)</f>
        <v>#REF!</v>
      </c>
      <c r="D28" s="17">
        <v>0</v>
      </c>
      <c r="E28" s="14" t="e">
        <f>SUMIF(#REF!,$A28,#REF!)</f>
        <v>#REF!</v>
      </c>
      <c r="F28" s="14" t="e">
        <f t="shared" si="0"/>
        <v>#REF!</v>
      </c>
      <c r="G28" s="15">
        <f>IF(E78&lt;&gt;0,E78/C78,0)</f>
        <v>0</v>
      </c>
    </row>
    <row r="29" spans="1:7" ht="16.5" outlineLevel="1" x14ac:dyDescent="0.3">
      <c r="A29" s="2" t="s">
        <v>23</v>
      </c>
      <c r="B29" s="1" t="s">
        <v>54</v>
      </c>
      <c r="C29" s="18" t="e">
        <f>SUMIF(#REF!,$A29,#REF!)</f>
        <v>#REF!</v>
      </c>
      <c r="D29" s="17">
        <v>0</v>
      </c>
      <c r="E29" s="14" t="e">
        <f>SUMIF(#REF!,$A29,#REF!)</f>
        <v>#REF!</v>
      </c>
      <c r="F29" s="14" t="e">
        <f t="shared" si="0"/>
        <v>#REF!</v>
      </c>
      <c r="G29" s="15">
        <f>IF(E79&lt;&gt;0,E79/C79,0)</f>
        <v>0</v>
      </c>
    </row>
    <row r="30" spans="1:7" ht="16.5" outlineLevel="1" x14ac:dyDescent="0.3">
      <c r="A30" s="2" t="s">
        <v>64</v>
      </c>
      <c r="B30" s="1" t="s">
        <v>65</v>
      </c>
      <c r="C30" s="18" t="e">
        <f>SUMIF(#REF!,$A30,#REF!)</f>
        <v>#REF!</v>
      </c>
      <c r="D30" s="17">
        <v>0</v>
      </c>
      <c r="E30" s="14" t="e">
        <f>SUMIF(#REF!,$A30,#REF!)</f>
        <v>#REF!</v>
      </c>
      <c r="F30" s="14" t="e">
        <f>E30-D30</f>
        <v>#REF!</v>
      </c>
      <c r="G30" s="15">
        <f t="shared" ref="G30:G37" si="2">IF(E79&lt;&gt;0,E79/C79,0)</f>
        <v>0</v>
      </c>
    </row>
    <row r="31" spans="1:7" ht="16.5" outlineLevel="1" x14ac:dyDescent="0.3">
      <c r="A31" s="2" t="s">
        <v>63</v>
      </c>
      <c r="B31" s="1" t="s">
        <v>55</v>
      </c>
      <c r="C31" s="18" t="e">
        <f>SUMIF(#REF!,$A31,#REF!)</f>
        <v>#REF!</v>
      </c>
      <c r="D31" s="17">
        <v>0</v>
      </c>
      <c r="E31" s="14" t="e">
        <f>SUMIF(#REF!,$A31,#REF!)</f>
        <v>#REF!</v>
      </c>
      <c r="F31" s="14" t="e">
        <f t="shared" si="0"/>
        <v>#REF!</v>
      </c>
      <c r="G31" s="15">
        <f t="shared" si="2"/>
        <v>0</v>
      </c>
    </row>
    <row r="32" spans="1:7" ht="16.5" outlineLevel="1" x14ac:dyDescent="0.3">
      <c r="A32" s="2" t="s">
        <v>66</v>
      </c>
      <c r="B32" s="1" t="s">
        <v>39</v>
      </c>
      <c r="C32" s="18" t="e">
        <f>SUMIF(#REF!,$A32,#REF!)</f>
        <v>#REF!</v>
      </c>
      <c r="D32" s="17">
        <v>0</v>
      </c>
      <c r="E32" s="14" t="e">
        <f>SUMIF(#REF!,$A32,#REF!)</f>
        <v>#REF!</v>
      </c>
      <c r="F32" s="14" t="e">
        <f t="shared" ref="F32:F37" si="3">E32-D32</f>
        <v>#REF!</v>
      </c>
      <c r="G32" s="15">
        <f t="shared" si="2"/>
        <v>0</v>
      </c>
    </row>
    <row r="33" spans="1:7" ht="16.5" outlineLevel="1" x14ac:dyDescent="0.3">
      <c r="A33" s="2" t="s">
        <v>67</v>
      </c>
      <c r="B33" s="1" t="s">
        <v>72</v>
      </c>
      <c r="C33" s="18" t="e">
        <f>SUMIF(#REF!,$A33,#REF!)</f>
        <v>#REF!</v>
      </c>
      <c r="D33" s="17">
        <v>0</v>
      </c>
      <c r="E33" s="14" t="e">
        <f>SUMIF(#REF!,$A33,#REF!)</f>
        <v>#REF!</v>
      </c>
      <c r="F33" s="14" t="e">
        <f t="shared" si="3"/>
        <v>#REF!</v>
      </c>
      <c r="G33" s="15">
        <f t="shared" si="2"/>
        <v>0</v>
      </c>
    </row>
    <row r="34" spans="1:7" ht="16.5" outlineLevel="1" x14ac:dyDescent="0.3">
      <c r="A34" s="2" t="s">
        <v>69</v>
      </c>
      <c r="B34" s="1" t="s">
        <v>73</v>
      </c>
      <c r="C34" s="18" t="e">
        <f>SUMIF(#REF!,$A34,#REF!)</f>
        <v>#REF!</v>
      </c>
      <c r="D34" s="17">
        <v>0</v>
      </c>
      <c r="E34" s="14" t="e">
        <f>SUMIF(#REF!,$A34,#REF!)</f>
        <v>#REF!</v>
      </c>
      <c r="F34" s="14" t="e">
        <f t="shared" si="3"/>
        <v>#REF!</v>
      </c>
      <c r="G34" s="15">
        <f t="shared" si="2"/>
        <v>0</v>
      </c>
    </row>
    <row r="35" spans="1:7" ht="16.5" outlineLevel="1" x14ac:dyDescent="0.3">
      <c r="A35" s="2" t="s">
        <v>70</v>
      </c>
      <c r="B35" s="1" t="s">
        <v>74</v>
      </c>
      <c r="C35" s="18" t="e">
        <f>SUMIF(#REF!,$A35,#REF!)</f>
        <v>#REF!</v>
      </c>
      <c r="D35" s="17">
        <v>0</v>
      </c>
      <c r="E35" s="14" t="e">
        <f>SUMIF(#REF!,$A35,#REF!)</f>
        <v>#REF!</v>
      </c>
      <c r="F35" s="14" t="e">
        <f t="shared" si="3"/>
        <v>#REF!</v>
      </c>
      <c r="G35" s="15">
        <f t="shared" si="2"/>
        <v>0</v>
      </c>
    </row>
    <row r="36" spans="1:7" ht="16.5" outlineLevel="1" x14ac:dyDescent="0.3">
      <c r="A36" s="2" t="s">
        <v>71</v>
      </c>
      <c r="B36" s="1" t="s">
        <v>75</v>
      </c>
      <c r="C36" s="18" t="e">
        <f>SUMIF(#REF!,$A36,#REF!)</f>
        <v>#REF!</v>
      </c>
      <c r="D36" s="17">
        <v>0</v>
      </c>
      <c r="E36" s="14" t="e">
        <f>SUMIF(#REF!,$A36,#REF!)</f>
        <v>#REF!</v>
      </c>
      <c r="F36" s="14" t="e">
        <f t="shared" si="3"/>
        <v>#REF!</v>
      </c>
      <c r="G36" s="15">
        <f t="shared" si="2"/>
        <v>0</v>
      </c>
    </row>
    <row r="37" spans="1:7" ht="16.5" outlineLevel="1" x14ac:dyDescent="0.3">
      <c r="A37" s="2" t="s">
        <v>68</v>
      </c>
      <c r="B37" s="1" t="s">
        <v>76</v>
      </c>
      <c r="C37" s="18" t="e">
        <f>SUMIF(#REF!,$A37,#REF!)</f>
        <v>#REF!</v>
      </c>
      <c r="D37" s="17">
        <v>0</v>
      </c>
      <c r="E37" s="14" t="e">
        <f>SUMIF(#REF!,$A37,#REF!)</f>
        <v>#REF!</v>
      </c>
      <c r="F37" s="14" t="e">
        <f t="shared" si="3"/>
        <v>#REF!</v>
      </c>
      <c r="G37" s="15">
        <f t="shared" si="2"/>
        <v>0</v>
      </c>
    </row>
    <row r="38" spans="1:7" ht="16.5" outlineLevel="1" x14ac:dyDescent="0.3">
      <c r="A38" s="2"/>
      <c r="B38" s="1"/>
      <c r="C38" s="18"/>
      <c r="D38" s="17"/>
      <c r="E38" s="14"/>
      <c r="F38" s="14"/>
      <c r="G38" s="15"/>
    </row>
    <row r="39" spans="1:7" ht="16.5" outlineLevel="1" x14ac:dyDescent="0.3">
      <c r="A39" s="2" t="s">
        <v>77</v>
      </c>
      <c r="B39" s="1" t="s">
        <v>78</v>
      </c>
      <c r="C39" s="18" t="e">
        <f>SUMIF(#REF!,$A39,#REF!)</f>
        <v>#REF!</v>
      </c>
      <c r="D39" s="17">
        <v>0</v>
      </c>
      <c r="E39" s="14" t="e">
        <f>SUMIF(#REF!,$A39,#REF!)</f>
        <v>#REF!</v>
      </c>
      <c r="F39" s="14" t="e">
        <f t="shared" si="0"/>
        <v>#REF!</v>
      </c>
      <c r="G39" s="15">
        <f>IF(E81&lt;&gt;0,E81/C81,0)</f>
        <v>0</v>
      </c>
    </row>
    <row r="40" spans="1:7" ht="16.5" outlineLevel="1" x14ac:dyDescent="0.3">
      <c r="A40" s="2" t="s">
        <v>79</v>
      </c>
      <c r="B40" s="1" t="s">
        <v>80</v>
      </c>
      <c r="C40" s="18" t="e">
        <f>SUMIF(#REF!,$A40,#REF!)</f>
        <v>#REF!</v>
      </c>
      <c r="D40" s="17">
        <v>0</v>
      </c>
      <c r="E40" s="14" t="e">
        <f>SUMIF(#REF!,$A40,#REF!)</f>
        <v>#REF!</v>
      </c>
      <c r="F40" s="14" t="e">
        <f>E40-D40</f>
        <v>#REF!</v>
      </c>
      <c r="G40" s="15">
        <f>IF(E82&lt;&gt;0,E82/C82,0)</f>
        <v>0</v>
      </c>
    </row>
    <row r="41" spans="1:7" ht="16.5" outlineLevel="1" x14ac:dyDescent="0.3">
      <c r="A41" s="2" t="s">
        <v>81</v>
      </c>
      <c r="B41" s="1" t="s">
        <v>82</v>
      </c>
      <c r="C41" s="18" t="e">
        <f>SUMIF(#REF!,$A41,#REF!)</f>
        <v>#REF!</v>
      </c>
      <c r="D41" s="17">
        <v>0</v>
      </c>
      <c r="E41" s="14" t="e">
        <f>SUMIF(#REF!,$A41,#REF!)</f>
        <v>#REF!</v>
      </c>
      <c r="F41" s="14" t="e">
        <f>E41-D41</f>
        <v>#REF!</v>
      </c>
      <c r="G41" s="15">
        <f>IF(E83&lt;&gt;0,E83/C83,0)</f>
        <v>0</v>
      </c>
    </row>
    <row r="42" spans="1:7" ht="16.5" outlineLevel="1" x14ac:dyDescent="0.3">
      <c r="A42" s="2" t="s">
        <v>83</v>
      </c>
      <c r="B42" s="1" t="s">
        <v>84</v>
      </c>
      <c r="C42" s="18" t="e">
        <f>SUMIF(#REF!,$A42,#REF!)</f>
        <v>#REF!</v>
      </c>
      <c r="D42" s="17">
        <v>0</v>
      </c>
      <c r="E42" s="14" t="e">
        <f>SUMIF(#REF!,$A42,#REF!)</f>
        <v>#REF!</v>
      </c>
      <c r="F42" s="14" t="e">
        <f t="shared" si="0"/>
        <v>#REF!</v>
      </c>
      <c r="G42" s="15">
        <f>IF(E82&lt;&gt;0,E82/C82,0)</f>
        <v>0</v>
      </c>
    </row>
    <row r="43" spans="1:7" ht="16.5" outlineLevel="1" x14ac:dyDescent="0.3">
      <c r="A43" s="2" t="s">
        <v>85</v>
      </c>
      <c r="B43" s="1" t="s">
        <v>86</v>
      </c>
      <c r="C43" s="18" t="e">
        <f>SUMIF(#REF!,$A43,#REF!)</f>
        <v>#REF!</v>
      </c>
      <c r="D43" s="17">
        <v>0</v>
      </c>
      <c r="E43" s="14" t="e">
        <f>SUMIF(#REF!,$A43,#REF!)</f>
        <v>#REF!</v>
      </c>
      <c r="F43" s="14" t="e">
        <f>E43-D43</f>
        <v>#REF!</v>
      </c>
      <c r="G43" s="15">
        <f>IF(E83&lt;&gt;0,E83/C83,0)</f>
        <v>0</v>
      </c>
    </row>
    <row r="44" spans="1:7" ht="16.5" outlineLevel="1" x14ac:dyDescent="0.3">
      <c r="A44" s="2" t="s">
        <v>87</v>
      </c>
      <c r="B44" s="1" t="s">
        <v>88</v>
      </c>
      <c r="C44" s="18" t="e">
        <f>SUMIF(#REF!,$A44,#REF!)</f>
        <v>#REF!</v>
      </c>
      <c r="D44" s="17">
        <v>0</v>
      </c>
      <c r="E44" s="14" t="e">
        <f>SUMIF(#REF!,$A44,#REF!)</f>
        <v>#REF!</v>
      </c>
      <c r="F44" s="14" t="e">
        <f t="shared" si="0"/>
        <v>#REF!</v>
      </c>
      <c r="G44" s="15">
        <f>IF(E83&lt;&gt;0,E83/C83,0)</f>
        <v>0</v>
      </c>
    </row>
    <row r="45" spans="1:7" ht="16.5" outlineLevel="1" x14ac:dyDescent="0.3">
      <c r="A45" s="2" t="s">
        <v>89</v>
      </c>
      <c r="B45" s="1" t="s">
        <v>40</v>
      </c>
      <c r="C45" s="18" t="e">
        <f>SUMIF(#REF!,$A45,#REF!)</f>
        <v>#REF!</v>
      </c>
      <c r="D45" s="17">
        <v>0</v>
      </c>
      <c r="E45" s="14" t="e">
        <f>SUMIF(#REF!,$A45,#REF!)</f>
        <v>#REF!</v>
      </c>
      <c r="F45" s="14" t="e">
        <f t="shared" si="0"/>
        <v>#REF!</v>
      </c>
      <c r="G45" s="15">
        <f>IF(E84&lt;&gt;0,E84/C84,0)</f>
        <v>0</v>
      </c>
    </row>
    <row r="46" spans="1:7" ht="16.5" outlineLevel="1" x14ac:dyDescent="0.3">
      <c r="A46" s="2" t="s">
        <v>106</v>
      </c>
      <c r="B46" s="1" t="s">
        <v>107</v>
      </c>
      <c r="C46" s="18" t="e">
        <f>SUMIF(#REF!,$A46,#REF!)</f>
        <v>#REF!</v>
      </c>
      <c r="D46" s="17">
        <v>0</v>
      </c>
      <c r="E46" s="14" t="e">
        <f>SUMIF(#REF!,$A46,#REF!)</f>
        <v>#REF!</v>
      </c>
      <c r="F46" s="14" t="e">
        <f>E46-D46</f>
        <v>#REF!</v>
      </c>
      <c r="G46" s="15">
        <f>IF(E85&lt;&gt;0,E85/C85,0)</f>
        <v>0</v>
      </c>
    </row>
    <row r="47" spans="1:7" ht="16.5" outlineLevel="1" x14ac:dyDescent="0.3">
      <c r="A47" s="2" t="s">
        <v>90</v>
      </c>
      <c r="B47" s="1" t="s">
        <v>41</v>
      </c>
      <c r="C47" s="18" t="e">
        <f>SUMIF(#REF!,$A47,#REF!)</f>
        <v>#REF!</v>
      </c>
      <c r="D47" s="17">
        <v>0</v>
      </c>
      <c r="E47" s="14" t="e">
        <f>SUMIF(#REF!,$A47,#REF!)</f>
        <v>#REF!</v>
      </c>
      <c r="F47" s="14" t="e">
        <f t="shared" si="0"/>
        <v>#REF!</v>
      </c>
      <c r="G47" s="15">
        <f>IF(E85&lt;&gt;0,E85/C85,0)</f>
        <v>0</v>
      </c>
    </row>
    <row r="48" spans="1:7" ht="16.5" outlineLevel="1" x14ac:dyDescent="0.3">
      <c r="A48" s="2" t="s">
        <v>91</v>
      </c>
      <c r="B48" s="1" t="s">
        <v>42</v>
      </c>
      <c r="C48" s="18" t="e">
        <f>SUMIF(#REF!,$A48,#REF!)</f>
        <v>#REF!</v>
      </c>
      <c r="D48" s="17">
        <v>0</v>
      </c>
      <c r="E48" s="14" t="e">
        <f>SUMIF(#REF!,$A48,#REF!)</f>
        <v>#REF!</v>
      </c>
      <c r="F48" s="14" t="e">
        <f t="shared" si="0"/>
        <v>#REF!</v>
      </c>
      <c r="G48" s="15">
        <f>IF(E86&lt;&gt;0,E86/C86,0)</f>
        <v>0</v>
      </c>
    </row>
    <row r="49" spans="1:7" ht="16.5" outlineLevel="1" x14ac:dyDescent="0.3">
      <c r="A49" s="19" t="s">
        <v>93</v>
      </c>
      <c r="B49" s="1" t="s">
        <v>43</v>
      </c>
      <c r="C49" s="18" t="e">
        <f>SUMIF(#REF!,$A49,#REF!)</f>
        <v>#REF!</v>
      </c>
      <c r="D49" s="17">
        <v>0</v>
      </c>
      <c r="E49" s="14" t="e">
        <f>SUMIF(#REF!,$A49,#REF!)</f>
        <v>#REF!</v>
      </c>
      <c r="F49" s="14" t="e">
        <f>E49-D49</f>
        <v>#REF!</v>
      </c>
      <c r="G49" s="15">
        <f>IF(E87&lt;&gt;0,E87/C87,0)</f>
        <v>0</v>
      </c>
    </row>
    <row r="50" spans="1:7" ht="16.5" outlineLevel="1" x14ac:dyDescent="0.3">
      <c r="A50" s="19"/>
      <c r="B50" s="1"/>
      <c r="C50" s="18"/>
      <c r="D50" s="17"/>
      <c r="E50" s="14"/>
      <c r="F50" s="14"/>
      <c r="G50" s="15"/>
    </row>
    <row r="51" spans="1:7" ht="16.5" outlineLevel="1" x14ac:dyDescent="0.3">
      <c r="A51" s="2" t="s">
        <v>51</v>
      </c>
      <c r="B51" s="1" t="s">
        <v>45</v>
      </c>
      <c r="C51" s="18" t="e">
        <f>SUMIF(#REF!,$A51,#REF!)</f>
        <v>#REF!</v>
      </c>
      <c r="D51" s="17">
        <v>0</v>
      </c>
      <c r="E51" s="14" t="e">
        <f>SUMIF(#REF!,$A51,#REF!)</f>
        <v>#REF!</v>
      </c>
      <c r="F51" s="14" t="e">
        <f t="shared" ref="F51:F59" si="4">E51-D51</f>
        <v>#REF!</v>
      </c>
      <c r="G51" s="15">
        <f>IF(E88&lt;&gt;0,E88/C88,0)</f>
        <v>0</v>
      </c>
    </row>
    <row r="52" spans="1:7" ht="16.5" outlineLevel="1" x14ac:dyDescent="0.3">
      <c r="A52" s="2" t="s">
        <v>94</v>
      </c>
      <c r="B52" s="1" t="s">
        <v>95</v>
      </c>
      <c r="C52" s="18" t="e">
        <f>SUMIF(#REF!,$A52,#REF!)</f>
        <v>#REF!</v>
      </c>
      <c r="D52" s="17">
        <v>0</v>
      </c>
      <c r="E52" s="14" t="e">
        <f>SUMIF(#REF!,$A52,#REF!)</f>
        <v>#REF!</v>
      </c>
      <c r="F52" s="14" t="e">
        <f t="shared" si="4"/>
        <v>#REF!</v>
      </c>
      <c r="G52" s="15">
        <f>IF(E89&lt;&gt;0,E89/C89,0)</f>
        <v>0</v>
      </c>
    </row>
    <row r="53" spans="1:7" ht="16.5" outlineLevel="1" x14ac:dyDescent="0.3">
      <c r="A53" s="2" t="s">
        <v>96</v>
      </c>
      <c r="B53" s="1" t="s">
        <v>44</v>
      </c>
      <c r="C53" s="18" t="e">
        <f>SUMIF(#REF!,$A53,#REF!)</f>
        <v>#REF!</v>
      </c>
      <c r="D53" s="17">
        <v>0</v>
      </c>
      <c r="E53" s="14" t="e">
        <f>SUMIF(#REF!,$A53,#REF!)</f>
        <v>#REF!</v>
      </c>
      <c r="F53" s="14" t="e">
        <f t="shared" si="4"/>
        <v>#REF!</v>
      </c>
      <c r="G53" s="15">
        <f>IF(E89&lt;&gt;0,E89/C89,0)</f>
        <v>0</v>
      </c>
    </row>
    <row r="54" spans="1:7" ht="16.5" outlineLevel="1" x14ac:dyDescent="0.3">
      <c r="A54" s="2" t="s">
        <v>97</v>
      </c>
      <c r="B54" s="1" t="s">
        <v>56</v>
      </c>
      <c r="C54" s="18" t="e">
        <f>SUMIF(#REF!,$A54,#REF!)</f>
        <v>#REF!</v>
      </c>
      <c r="D54" s="17">
        <v>0</v>
      </c>
      <c r="E54" s="14" t="e">
        <f>SUMIF(#REF!,$A54,#REF!)</f>
        <v>#REF!</v>
      </c>
      <c r="F54" s="14" t="e">
        <f t="shared" si="4"/>
        <v>#REF!</v>
      </c>
      <c r="G54" s="15">
        <f>IF(E90&lt;&gt;0,E90/C90,0)</f>
        <v>0</v>
      </c>
    </row>
    <row r="55" spans="1:7" ht="16.5" outlineLevel="1" x14ac:dyDescent="0.3">
      <c r="A55" s="2" t="s">
        <v>98</v>
      </c>
      <c r="B55" s="1" t="s">
        <v>99</v>
      </c>
      <c r="C55" s="18" t="e">
        <f>SUMIF(#REF!,$A55,#REF!)</f>
        <v>#REF!</v>
      </c>
      <c r="D55" s="17">
        <v>0</v>
      </c>
      <c r="E55" s="14" t="e">
        <f>SUMIF(#REF!,$A55,#REF!)</f>
        <v>#REF!</v>
      </c>
      <c r="F55" s="14" t="e">
        <f t="shared" si="4"/>
        <v>#REF!</v>
      </c>
      <c r="G55" s="15">
        <f>IF(E91&lt;&gt;0,E91/C91,0)</f>
        <v>0</v>
      </c>
    </row>
    <row r="56" spans="1:7" ht="16.5" outlineLevel="1" x14ac:dyDescent="0.3">
      <c r="A56" s="2" t="s">
        <v>100</v>
      </c>
      <c r="B56" s="1" t="s">
        <v>101</v>
      </c>
      <c r="C56" s="18" t="e">
        <f>SUMIF(#REF!,$A56,#REF!)</f>
        <v>#REF!</v>
      </c>
      <c r="D56" s="17">
        <v>0</v>
      </c>
      <c r="E56" s="14" t="e">
        <f>SUMIF(#REF!,$A56,#REF!)</f>
        <v>#REF!</v>
      </c>
      <c r="F56" s="14" t="e">
        <f t="shared" si="4"/>
        <v>#REF!</v>
      </c>
      <c r="G56" s="15">
        <f>IF(E92&lt;&gt;0,E92/C92,0)</f>
        <v>0</v>
      </c>
    </row>
    <row r="57" spans="1:7" ht="16.5" outlineLevel="1" x14ac:dyDescent="0.3">
      <c r="A57" s="2" t="s">
        <v>109</v>
      </c>
      <c r="B57" s="1" t="s">
        <v>110</v>
      </c>
      <c r="C57" s="18" t="e">
        <f>SUMIF(#REF!,$A57,#REF!)</f>
        <v>#REF!</v>
      </c>
      <c r="D57" s="17">
        <v>0</v>
      </c>
      <c r="E57" s="14" t="e">
        <f>SUMIF(#REF!,$A57,#REF!)</f>
        <v>#REF!</v>
      </c>
      <c r="F57" s="14" t="e">
        <f t="shared" si="4"/>
        <v>#REF!</v>
      </c>
      <c r="G57" s="15">
        <f>IF(E91&lt;&gt;0,E91/C91,0)</f>
        <v>0</v>
      </c>
    </row>
    <row r="58" spans="1:7" ht="16.5" outlineLevel="1" x14ac:dyDescent="0.3">
      <c r="A58" s="2" t="s">
        <v>111</v>
      </c>
      <c r="B58" s="1" t="s">
        <v>112</v>
      </c>
      <c r="C58" s="18" t="e">
        <f>SUMIF(#REF!,$A58,#REF!)</f>
        <v>#REF!</v>
      </c>
      <c r="D58" s="17">
        <v>0</v>
      </c>
      <c r="E58" s="14" t="e">
        <f>SUMIF(#REF!,$A58,#REF!)</f>
        <v>#REF!</v>
      </c>
      <c r="F58" s="14" t="e">
        <f t="shared" si="4"/>
        <v>#REF!</v>
      </c>
      <c r="G58" s="15">
        <f>IF(E92&lt;&gt;0,E92/C92,0)</f>
        <v>0</v>
      </c>
    </row>
    <row r="59" spans="1:7" ht="16.5" outlineLevel="1" x14ac:dyDescent="0.3">
      <c r="A59" s="2" t="s">
        <v>108</v>
      </c>
      <c r="B59" s="1" t="s">
        <v>113</v>
      </c>
      <c r="C59" s="18" t="e">
        <f>SUMIF(#REF!,$A59,#REF!)</f>
        <v>#REF!</v>
      </c>
      <c r="D59" s="17">
        <v>0</v>
      </c>
      <c r="E59" s="14" t="e">
        <f>SUMIF(#REF!,$A59,#REF!)</f>
        <v>#REF!</v>
      </c>
      <c r="F59" s="14" t="e">
        <f t="shared" si="4"/>
        <v>#REF!</v>
      </c>
      <c r="G59" s="15">
        <f>IF(E92&lt;&gt;0,E92/C92,0)</f>
        <v>0</v>
      </c>
    </row>
    <row r="60" spans="1:7" ht="16.5" outlineLevel="1" x14ac:dyDescent="0.3">
      <c r="A60" s="2"/>
      <c r="B60" s="1"/>
      <c r="C60" s="18"/>
      <c r="D60" s="17"/>
      <c r="E60" s="14"/>
      <c r="F60" s="14"/>
      <c r="G60" s="15"/>
    </row>
    <row r="61" spans="1:7" ht="16.5" outlineLevel="1" x14ac:dyDescent="0.3">
      <c r="A61" s="2" t="s">
        <v>114</v>
      </c>
      <c r="B61" s="1" t="s">
        <v>46</v>
      </c>
      <c r="C61" s="18" t="e">
        <f>SUMIF(#REF!,$A61,#REF!)</f>
        <v>#REF!</v>
      </c>
      <c r="D61" s="17">
        <v>0</v>
      </c>
      <c r="E61" s="14" t="e">
        <f>SUMIF(#REF!,$A61,#REF!)</f>
        <v>#REF!</v>
      </c>
      <c r="F61" s="14" t="e">
        <f>E61-D61</f>
        <v>#REF!</v>
      </c>
      <c r="G61" s="15">
        <f>IF(E93&lt;&gt;0,E93/C93,0)</f>
        <v>0</v>
      </c>
    </row>
    <row r="62" spans="1:7" ht="16.5" x14ac:dyDescent="0.3">
      <c r="A62" s="2"/>
      <c r="B62" s="1"/>
      <c r="C62" s="20"/>
      <c r="D62" s="21"/>
      <c r="E62" s="22"/>
      <c r="F62" s="22"/>
      <c r="G62" s="23"/>
    </row>
    <row r="63" spans="1:7" ht="16.5" x14ac:dyDescent="0.3">
      <c r="A63" s="2"/>
      <c r="B63" s="24" t="s">
        <v>92</v>
      </c>
      <c r="C63" s="25" t="e">
        <f>SUM(C4:C62)</f>
        <v>#REF!</v>
      </c>
      <c r="D63" s="26">
        <f>SUM(D4:D62)</f>
        <v>0</v>
      </c>
      <c r="E63" s="26" t="e">
        <f>SUM(E4:E62)</f>
        <v>#REF!</v>
      </c>
      <c r="F63" s="26" t="e">
        <f>SUM(F4:F62)</f>
        <v>#REF!</v>
      </c>
      <c r="G63" s="15">
        <f>IF(E95&lt;&gt;0,E95/C95,0)</f>
        <v>0</v>
      </c>
    </row>
    <row r="64" spans="1:7" ht="16.5" x14ac:dyDescent="0.3">
      <c r="A64" s="2"/>
      <c r="B64" s="1"/>
      <c r="C64" s="18"/>
      <c r="D64" s="17"/>
      <c r="E64" s="14"/>
      <c r="F64" s="14"/>
      <c r="G64" s="15"/>
    </row>
    <row r="65" spans="1:7" ht="16.5" x14ac:dyDescent="0.3">
      <c r="A65" s="2"/>
      <c r="B65" s="1"/>
      <c r="C65" s="18"/>
      <c r="D65" s="17"/>
      <c r="E65" s="14"/>
      <c r="F65" s="14"/>
      <c r="G65" s="15"/>
    </row>
    <row r="66" spans="1:7" ht="16.5" x14ac:dyDescent="0.3">
      <c r="A66" s="1"/>
      <c r="B66" s="1"/>
      <c r="C66" s="28"/>
      <c r="D66" s="29"/>
      <c r="E66" s="30"/>
      <c r="F66" s="30"/>
      <c r="G66" s="31"/>
    </row>
    <row r="67" spans="1:7" ht="16.5" x14ac:dyDescent="0.3">
      <c r="A67" s="2"/>
      <c r="B67" s="24" t="s">
        <v>8</v>
      </c>
      <c r="C67" s="25" t="e">
        <f>C63</f>
        <v>#REF!</v>
      </c>
      <c r="D67" s="26">
        <f>D63</f>
        <v>0</v>
      </c>
      <c r="E67" s="26" t="e">
        <f>E63</f>
        <v>#REF!</v>
      </c>
      <c r="F67" s="26" t="e">
        <f>F63</f>
        <v>#REF!</v>
      </c>
      <c r="G67" s="27" t="e">
        <f>IF(C67&lt;&gt;0,E67/C67,0)</f>
        <v>#REF!</v>
      </c>
    </row>
    <row r="68" spans="1:7" ht="16.5" x14ac:dyDescent="0.3">
      <c r="A68" s="1"/>
      <c r="B68" s="1"/>
      <c r="C68" s="6"/>
      <c r="D68" s="6"/>
      <c r="E68" s="6"/>
      <c r="F68" s="6"/>
      <c r="G68" s="10"/>
    </row>
    <row r="69" spans="1:7" ht="16.5" x14ac:dyDescent="0.3">
      <c r="A69" s="1"/>
      <c r="B69" s="1"/>
      <c r="C69" s="6"/>
      <c r="D69" s="6"/>
      <c r="E69" s="6"/>
      <c r="F69" s="6"/>
      <c r="G69" s="10"/>
    </row>
    <row r="70" spans="1:7" ht="16.5" x14ac:dyDescent="0.3">
      <c r="A70" s="1"/>
      <c r="B70" s="1"/>
      <c r="C70" s="6"/>
      <c r="D70" s="6"/>
      <c r="E70" s="6"/>
      <c r="F70" s="6"/>
      <c r="G70" s="10"/>
    </row>
    <row r="71" spans="1:7" ht="16.5" x14ac:dyDescent="0.3">
      <c r="A71" s="1"/>
      <c r="B71" s="1"/>
      <c r="C71" s="6"/>
      <c r="D71" s="6"/>
      <c r="E71" s="6"/>
      <c r="F71" s="6"/>
      <c r="G71" s="10"/>
    </row>
    <row r="72" spans="1:7" ht="16.5" x14ac:dyDescent="0.3">
      <c r="A72" s="1"/>
      <c r="B72" s="1"/>
      <c r="C72" s="6"/>
      <c r="D72" s="6"/>
      <c r="E72" s="6"/>
      <c r="F72" s="6"/>
      <c r="G72" s="10"/>
    </row>
    <row r="73" spans="1:7" ht="16.5" x14ac:dyDescent="0.3">
      <c r="A73" s="1"/>
      <c r="B73" s="1"/>
      <c r="C73" s="6"/>
      <c r="D73" s="6"/>
      <c r="E73" s="6"/>
      <c r="F73" s="6"/>
      <c r="G73" s="10"/>
    </row>
    <row r="74" spans="1:7" ht="16.5" x14ac:dyDescent="0.3">
      <c r="A74" s="1"/>
      <c r="B74" s="1"/>
      <c r="C74" s="6"/>
      <c r="D74" s="6"/>
      <c r="E74" s="6"/>
      <c r="F74" s="6"/>
      <c r="G74" s="10"/>
    </row>
    <row r="75" spans="1:7" ht="16.5" x14ac:dyDescent="0.3">
      <c r="A75" s="1"/>
      <c r="B75" s="1"/>
      <c r="C75" s="6"/>
      <c r="D75" s="6"/>
      <c r="E75" s="6"/>
      <c r="F75" s="6"/>
      <c r="G75" s="10"/>
    </row>
    <row r="76" spans="1:7" ht="16.5" x14ac:dyDescent="0.3">
      <c r="A76" s="1"/>
      <c r="B76" s="1"/>
      <c r="C76" s="6"/>
      <c r="D76" s="6"/>
      <c r="E76" s="6"/>
      <c r="F76" s="6"/>
      <c r="G76" s="10"/>
    </row>
    <row r="77" spans="1:7" ht="16.5" x14ac:dyDescent="0.3">
      <c r="A77" s="1"/>
      <c r="B77" s="1"/>
      <c r="C77" s="6"/>
      <c r="D77" s="6"/>
      <c r="E77" s="6"/>
      <c r="F77" s="6"/>
      <c r="G77" s="10"/>
    </row>
    <row r="78" spans="1:7" ht="16.5" x14ac:dyDescent="0.3">
      <c r="A78" s="1"/>
      <c r="B78" s="1"/>
      <c r="C78" s="6"/>
      <c r="D78" s="6"/>
      <c r="E78" s="6"/>
      <c r="F78" s="6"/>
      <c r="G78" s="10"/>
    </row>
    <row r="79" spans="1:7" ht="16.5" x14ac:dyDescent="0.3">
      <c r="A79" s="1"/>
      <c r="B79" s="1"/>
      <c r="C79" s="6"/>
      <c r="D79" s="6"/>
      <c r="E79" s="6"/>
      <c r="F79" s="6"/>
      <c r="G79" s="10"/>
    </row>
    <row r="80" spans="1:7" ht="16.5" x14ac:dyDescent="0.3">
      <c r="A80" s="1"/>
      <c r="B80" s="1"/>
      <c r="C80" s="6"/>
      <c r="D80" s="6"/>
      <c r="E80" s="6"/>
      <c r="F80" s="6"/>
      <c r="G80" s="10"/>
    </row>
    <row r="81" spans="1:7" ht="16.5" x14ac:dyDescent="0.3">
      <c r="A81" s="1"/>
      <c r="B81" s="1"/>
      <c r="C81" s="6"/>
      <c r="D81" s="6"/>
      <c r="E81" s="6"/>
      <c r="F81" s="6"/>
      <c r="G81" s="10"/>
    </row>
    <row r="82" spans="1:7" ht="16.5" x14ac:dyDescent="0.3">
      <c r="A82" s="1"/>
      <c r="B82" s="1"/>
      <c r="C82" s="6"/>
      <c r="D82" s="6"/>
      <c r="E82" s="6"/>
      <c r="F82" s="6"/>
      <c r="G82" s="10"/>
    </row>
    <row r="83" spans="1:7" ht="16.5" x14ac:dyDescent="0.3">
      <c r="A83" s="1"/>
      <c r="B83" s="1"/>
      <c r="C83" s="6"/>
      <c r="D83" s="6"/>
      <c r="E83" s="6"/>
      <c r="F83" s="6"/>
      <c r="G83" s="10"/>
    </row>
    <row r="84" spans="1:7" ht="16.5" x14ac:dyDescent="0.3">
      <c r="A84" s="1"/>
      <c r="B84" s="1"/>
      <c r="C84" s="6"/>
      <c r="D84" s="6"/>
      <c r="E84" s="6"/>
      <c r="F84" s="6"/>
      <c r="G84" s="10"/>
    </row>
    <row r="85" spans="1:7" ht="16.5" x14ac:dyDescent="0.3">
      <c r="A85" s="1"/>
      <c r="B85" s="1"/>
      <c r="C85" s="6"/>
      <c r="D85" s="6"/>
      <c r="E85" s="6"/>
      <c r="F85" s="6"/>
      <c r="G85" s="10"/>
    </row>
    <row r="86" spans="1:7" ht="16.5" x14ac:dyDescent="0.3">
      <c r="A86" s="1"/>
      <c r="B86" s="1"/>
      <c r="C86" s="6"/>
      <c r="D86" s="6"/>
      <c r="E86" s="6"/>
      <c r="F86" s="6"/>
      <c r="G86" s="10"/>
    </row>
    <row r="87" spans="1:7" ht="16.5" x14ac:dyDescent="0.3">
      <c r="A87" s="1"/>
      <c r="B87" s="1"/>
      <c r="C87" s="6"/>
      <c r="D87" s="6"/>
      <c r="E87" s="6"/>
      <c r="F87" s="6"/>
      <c r="G87" s="10"/>
    </row>
    <row r="88" spans="1:7" ht="16.5" x14ac:dyDescent="0.3">
      <c r="A88" s="1"/>
      <c r="B88" s="1"/>
      <c r="C88" s="6"/>
      <c r="D88" s="6"/>
      <c r="E88" s="6"/>
      <c r="F88" s="6"/>
      <c r="G88" s="10"/>
    </row>
    <row r="89" spans="1:7" ht="16.5" x14ac:dyDescent="0.3">
      <c r="A89" s="1"/>
      <c r="B89" s="1"/>
      <c r="C89" s="6"/>
      <c r="D89" s="6"/>
      <c r="E89" s="6"/>
      <c r="F89" s="6"/>
      <c r="G89" s="10"/>
    </row>
  </sheetData>
  <phoneticPr fontId="0" type="noConversion"/>
  <pageMargins left="0" right="0" top="1" bottom="1" header="0.5" footer="0.5"/>
  <pageSetup scale="85" orientation="landscape" horizontalDpi="300" verticalDpi="300" r:id="rId1"/>
  <headerFooter alignWithMargins="0"/>
  <rowBreaks count="2" manualBreakCount="2">
    <brk id="2" max="16383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 pg 1</vt:lpstr>
      <vt:lpstr>App pg 2</vt:lpstr>
      <vt:lpstr>Uniformat Summary</vt:lpstr>
      <vt:lpstr>'App pg 2'!Print_Area</vt:lpstr>
      <vt:lpstr>'Uniformat Summary'!Print_Area</vt:lpstr>
      <vt:lpstr>'App pg 2'!Print_Titles</vt:lpstr>
      <vt:lpstr>'Uniformat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 Schedule of Values</dc:title>
  <dc:creator>Barry Lang</dc:creator>
  <cp:lastModifiedBy>Matthew Mead</cp:lastModifiedBy>
  <cp:lastPrinted>2016-05-18T17:59:59Z</cp:lastPrinted>
  <dcterms:created xsi:type="dcterms:W3CDTF">1999-07-01T10:55:49Z</dcterms:created>
  <dcterms:modified xsi:type="dcterms:W3CDTF">2017-01-18T14:34:32Z</dcterms:modified>
</cp:coreProperties>
</file>